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980" windowHeight="1725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</sheets>
  <definedNames/>
  <calcPr fullCalcOnLoad="1"/>
</workbook>
</file>

<file path=xl/sharedStrings.xml><?xml version="1.0" encoding="utf-8"?>
<sst xmlns="http://schemas.openxmlformats.org/spreadsheetml/2006/main" count="543" uniqueCount="216">
  <si>
    <t>TABLE 1</t>
  </si>
  <si>
    <t>United States:</t>
  </si>
  <si>
    <t>Quantity</t>
  </si>
  <si>
    <t>metric tons</t>
  </si>
  <si>
    <t>thousands</t>
  </si>
  <si>
    <t xml:space="preserve"> </t>
  </si>
  <si>
    <t>do.</t>
  </si>
  <si>
    <t>Consumption:</t>
  </si>
  <si>
    <t>Reported</t>
  </si>
  <si>
    <t>Stocks, December 31:</t>
  </si>
  <si>
    <t>Consumer and distributor</t>
  </si>
  <si>
    <t>TABLE 2</t>
  </si>
  <si>
    <t/>
  </si>
  <si>
    <t>(Metric tons)</t>
  </si>
  <si>
    <t>Containing more than</t>
  </si>
  <si>
    <t>Containing not more than</t>
  </si>
  <si>
    <t>97% calcium fluoride</t>
  </si>
  <si>
    <t>Total</t>
  </si>
  <si>
    <t>End use or product</t>
  </si>
  <si>
    <t>--</t>
  </si>
  <si>
    <t>Metallurgical</t>
  </si>
  <si>
    <t>-- Zero.</t>
  </si>
  <si>
    <r>
      <t>SALIENT  FLUORSPAR  STATISTICS</t>
    </r>
    <r>
      <rPr>
        <vertAlign val="superscript"/>
        <sz val="8"/>
        <rFont val="Times New Roman"/>
        <family val="1"/>
      </rPr>
      <t>1, 2</t>
    </r>
  </si>
  <si>
    <r>
      <t>Exports:</t>
    </r>
    <r>
      <rPr>
        <vertAlign val="superscript"/>
        <sz val="8"/>
        <rFont val="Times New Roman"/>
        <family val="1"/>
      </rPr>
      <t>3</t>
    </r>
  </si>
  <si>
    <r>
      <t>Value</t>
    </r>
    <r>
      <rPr>
        <vertAlign val="superscript"/>
        <sz val="8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</si>
  <si>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 xml:space="preserve">Data are rounded to no more than three significant digits. </t>
    </r>
  </si>
  <si>
    <r>
      <t>4</t>
    </r>
    <r>
      <rPr>
        <sz val="8"/>
        <rFont val="Times New Roman"/>
        <family val="1"/>
      </rPr>
      <t>Free alongside ship values at U.S. ports.</t>
    </r>
  </si>
  <si>
    <t>TABLE 3</t>
  </si>
  <si>
    <t>PRICES OF IMPORTED FLUORSPAR</t>
  </si>
  <si>
    <t>(Dollars per metric ton)</t>
  </si>
  <si>
    <t>Source and grade</t>
  </si>
  <si>
    <t>Acidspar:</t>
  </si>
  <si>
    <t>Chinese, dry basis, cost, insurance, and freight (c.i.f.) Gulf port, filtercake</t>
  </si>
  <si>
    <t>Mexican, f.o.b. Tampico, arsenic &lt;5 parts per million</t>
  </si>
  <si>
    <t>South African, f.o.b. Durban, filtercake</t>
  </si>
  <si>
    <t>TABLE 4</t>
  </si>
  <si>
    <t>Country</t>
  </si>
  <si>
    <t>(metric tons)</t>
  </si>
  <si>
    <t>Australia</t>
  </si>
  <si>
    <t>Canada</t>
  </si>
  <si>
    <t>India</t>
  </si>
  <si>
    <t>Mexico</t>
  </si>
  <si>
    <t>Taiwan</t>
  </si>
  <si>
    <t>Source: U.S. Census Bureau.</t>
  </si>
  <si>
    <t>TABLE 5</t>
  </si>
  <si>
    <t>Country and customs district</t>
  </si>
  <si>
    <t>(thousands)</t>
  </si>
  <si>
    <t>China:</t>
  </si>
  <si>
    <t>Houston, TX</t>
  </si>
  <si>
    <t>New Orleans, LA</t>
  </si>
  <si>
    <t>Mexico:</t>
  </si>
  <si>
    <t>Laredo, TX</t>
  </si>
  <si>
    <t>United Kingdom:</t>
  </si>
  <si>
    <t>Los Angeles, CA</t>
  </si>
  <si>
    <t>Grand total</t>
  </si>
  <si>
    <t>TABLE 6</t>
  </si>
  <si>
    <t>China</t>
  </si>
  <si>
    <t>Germany</t>
  </si>
  <si>
    <t>Japan</t>
  </si>
  <si>
    <t>(3)</t>
  </si>
  <si>
    <t>Singapore</t>
  </si>
  <si>
    <t>United Kingdom</t>
  </si>
  <si>
    <t>TABLE 7</t>
  </si>
  <si>
    <t>Hungary</t>
  </si>
  <si>
    <t>TABLE 8</t>
  </si>
  <si>
    <r>
      <t>U.S. IMPORTS FOR CONSUMPTION OF ALUMINUM FLUORIDE, BY COUNTRY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</si>
  <si>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</si>
  <si>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</t>
    </r>
  </si>
  <si>
    <r>
      <t>2</t>
    </r>
    <r>
      <rPr>
        <sz val="8"/>
        <rFont val="Times New Roman"/>
        <family val="1"/>
      </rPr>
      <t>Cost, insurance, and freight values at U.S. ports.</t>
    </r>
  </si>
  <si>
    <r>
      <t>3</t>
    </r>
    <r>
      <rPr>
        <sz val="8"/>
        <rFont val="Times New Roman"/>
        <family val="1"/>
      </rPr>
      <t>Less than ½ unit.</t>
    </r>
  </si>
  <si>
    <r>
      <t>U.S. REPORTED CONSUMPTION OF FLUORSPAR, BY END USE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</si>
  <si>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</si>
  <si>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U.S. EXPORTS OF FLUORSPAR, BY COUNTRY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</si>
  <si>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>Free alongside ship values at U.S. ports.</t>
    </r>
  </si>
  <si>
    <r>
      <t>U.S. IMPORTS FOR CONSUMPTION OF FLUORSPAR, BY COUNTRY AND CUSTOMS DISTRICT</t>
    </r>
    <r>
      <rPr>
        <vertAlign val="superscript"/>
        <sz val="8"/>
        <rFont val="Times New Roman"/>
        <family val="1"/>
      </rPr>
      <t xml:space="preserve">1 </t>
    </r>
  </si>
  <si>
    <r>
      <t>Containing more than 97% calcium fluoride (CaF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):</t>
    </r>
  </si>
  <si>
    <r>
      <t>Containing not more than 97% CaF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:</t>
    </r>
  </si>
  <si>
    <r>
      <t>U.S. IMPORTS FOR CONSUMPTION OF HYDROFLUORIC ACID, BY COUNTRY</t>
    </r>
    <r>
      <rPr>
        <vertAlign val="superscript"/>
        <sz val="8"/>
        <rFont val="Times New Roman"/>
        <family val="1"/>
      </rPr>
      <t xml:space="preserve">1 </t>
    </r>
  </si>
  <si>
    <r>
      <t xml:space="preserve"> Value</t>
    </r>
    <r>
      <rPr>
        <vertAlign val="superscript"/>
        <sz val="8"/>
        <rFont val="Times New Roman"/>
        <family val="1"/>
      </rPr>
      <t>2</t>
    </r>
  </si>
  <si>
    <t>France</t>
  </si>
  <si>
    <t xml:space="preserve">  </t>
  </si>
  <si>
    <t>Baltimore, MD</t>
  </si>
  <si>
    <t>Spain</t>
  </si>
  <si>
    <t>W</t>
  </si>
  <si>
    <r>
      <t>Other</t>
    </r>
    <r>
      <rPr>
        <vertAlign val="superscript"/>
        <sz val="8"/>
        <rFont val="Times New Roman"/>
        <family val="1"/>
      </rPr>
      <t>2</t>
    </r>
  </si>
  <si>
    <t>Belgium</t>
  </si>
  <si>
    <t>Metspar, Mexican, f.o.b. Tampico</t>
  </si>
  <si>
    <r>
      <t>Other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</si>
  <si>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>Source: U.S. Census Bureau; data may be adjusted by the U.S. Geological Survey.</t>
    </r>
  </si>
  <si>
    <t>Brazil</t>
  </si>
  <si>
    <t>Iceland</t>
  </si>
  <si>
    <r>
      <t>2</t>
    </r>
    <r>
      <rPr>
        <sz val="8"/>
        <rFont val="Times New Roman"/>
        <family val="1"/>
      </rPr>
      <t>May include cement, enamel, glass and fiberglass, hydrofluoric acid, steel castings, and welding rod coatings.</t>
    </r>
  </si>
  <si>
    <r>
      <t>2</t>
    </r>
    <r>
      <rPr>
        <sz val="8"/>
        <rFont val="Times New Roman"/>
        <family val="1"/>
      </rPr>
      <t>Does not include byproduct or synthetic fluorspar production.</t>
    </r>
  </si>
  <si>
    <t xml:space="preserve">Source: Industrial Minerals magazine (London). </t>
  </si>
  <si>
    <r>
      <t>Value</t>
    </r>
    <r>
      <rPr>
        <vertAlign val="superscript"/>
        <sz val="8"/>
        <rFont val="Times New Roman"/>
        <family val="1"/>
      </rPr>
      <t>5</t>
    </r>
  </si>
  <si>
    <r>
      <t>Apparent</t>
    </r>
    <r>
      <rPr>
        <vertAlign val="superscript"/>
        <sz val="8"/>
        <rFont val="Times New Roman"/>
        <family val="1"/>
      </rPr>
      <t>6</t>
    </r>
  </si>
  <si>
    <r>
      <t>5</t>
    </r>
    <r>
      <rPr>
        <sz val="8"/>
        <rFont val="Times New Roman"/>
        <family val="1"/>
      </rPr>
      <t>Cost, insurance, and freight values at U.S. ports.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</si>
  <si>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Imports minus exports plus adjustments for changes in stocks.</t>
    </r>
  </si>
  <si>
    <r>
      <t>Imports for consumption:</t>
    </r>
    <r>
      <rPr>
        <vertAlign val="superscript"/>
        <sz val="8"/>
        <rFont val="Times New Roman"/>
        <family val="1"/>
      </rPr>
      <t>3</t>
    </r>
  </si>
  <si>
    <t>230–270</t>
  </si>
  <si>
    <t>New York, NY</t>
  </si>
  <si>
    <t>Spain, Houston, TX</t>
  </si>
  <si>
    <t>Cleveland, OH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</si>
  <si>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Includes all countries with quantities less than 1,000 metric tons. </t>
    </r>
  </si>
  <si>
    <t>Korea, Republic of</t>
  </si>
  <si>
    <t>Netherlands</t>
  </si>
  <si>
    <t>Mobile, AL</t>
  </si>
  <si>
    <t>Mongolia:</t>
  </si>
  <si>
    <t xml:space="preserve">Hydrofluoric acid </t>
  </si>
  <si>
    <t>Chinese, free on board (f.o.b.) China, wet filtercake</t>
  </si>
  <si>
    <t>Mexican, f.o.b. Tampico, filtercake</t>
  </si>
  <si>
    <r>
      <t>World, production</t>
    </r>
    <r>
      <rPr>
        <vertAlign val="superscript"/>
        <sz val="8"/>
        <rFont val="Times New Roman"/>
        <family val="1"/>
      </rPr>
      <t>e</t>
    </r>
  </si>
  <si>
    <t>Germany:</t>
  </si>
  <si>
    <t>Savannah, GA</t>
  </si>
  <si>
    <t>Netherlands, Houston, TX</t>
  </si>
  <si>
    <t>South Africa, Houston, TX</t>
  </si>
  <si>
    <t>Vietnam, New Orleans, LA</t>
  </si>
  <si>
    <t>Colombia</t>
  </si>
  <si>
    <t>Italy</t>
  </si>
  <si>
    <t>Switzerland</t>
  </si>
  <si>
    <t>2014</t>
  </si>
  <si>
    <t>340–370</t>
  </si>
  <si>
    <t>290–310</t>
  </si>
  <si>
    <t>290–330</t>
  </si>
  <si>
    <t>370–420</t>
  </si>
  <si>
    <t>300–330</t>
  </si>
  <si>
    <t>Sweden, New York, NY</t>
  </si>
  <si>
    <t>Vietnam:</t>
  </si>
  <si>
    <t>Production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</si>
  <si>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Cost, insurance, and freight values at U.S. ports.</t>
    </r>
  </si>
  <si>
    <r>
      <t>2</t>
    </r>
    <r>
      <rPr>
        <sz val="8"/>
        <rFont val="Times New Roman"/>
        <family val="1"/>
      </rPr>
      <t>Includes natural and synthetic cryolite.</t>
    </r>
  </si>
  <si>
    <r>
      <t>U.S. IMPORTS FOR CONSUMPTION OF CRYOLITE, BY COUNTRY</t>
    </r>
    <r>
      <rPr>
        <vertAlign val="superscript"/>
        <sz val="8"/>
        <rFont val="Times New Roman"/>
        <family val="1"/>
      </rPr>
      <t xml:space="preserve">1, 2 </t>
    </r>
  </si>
  <si>
    <r>
      <t>Value</t>
    </r>
    <r>
      <rPr>
        <vertAlign val="superscript"/>
        <sz val="8"/>
        <rFont val="Times New Roman"/>
        <family val="1"/>
      </rPr>
      <t>3</t>
    </r>
  </si>
  <si>
    <t>Indonesia</t>
  </si>
  <si>
    <t>Nicaragua</t>
  </si>
  <si>
    <t>Chicago, IL</t>
  </si>
  <si>
    <t>Spain, New York, NY</t>
  </si>
  <si>
    <t>Switzerland, San Francisco, CA</t>
  </si>
  <si>
    <t>United Kingdom, Cleveland, OH</t>
  </si>
  <si>
    <t>Hong Kong</t>
  </si>
  <si>
    <t>2015</t>
  </si>
  <si>
    <t>e</t>
  </si>
  <si>
    <t>270–300</t>
  </si>
  <si>
    <t>260–280</t>
  </si>
  <si>
    <t>280–310</t>
  </si>
  <si>
    <t>r</t>
  </si>
  <si>
    <t>Stocks, consumer and distributor, December 31</t>
  </si>
  <si>
    <t>Fluorosilicic acid: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</si>
  <si>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do. Ditto. </t>
    </r>
    <r>
      <rPr>
        <sz val="8"/>
        <rFont val="Times New Roman"/>
        <family val="1"/>
      </rPr>
      <t>W Withheld to avoid disclosing company proprietary data.</t>
    </r>
  </si>
  <si>
    <r>
      <t>Total, containing more than 97% CaF</t>
    </r>
    <r>
      <rPr>
        <vertAlign val="subscript"/>
        <sz val="8"/>
        <rFont val="Times New Roman"/>
        <family val="1"/>
      </rPr>
      <t>2</t>
    </r>
  </si>
  <si>
    <r>
      <t>Total, containing not more than 97% CaF</t>
    </r>
    <r>
      <rPr>
        <vertAlign val="subscript"/>
        <sz val="8"/>
        <rFont val="Times New Roman"/>
        <family val="1"/>
      </rPr>
      <t>2</t>
    </r>
  </si>
  <si>
    <t>Sold or used</t>
  </si>
  <si>
    <t>TABLE 9</t>
  </si>
  <si>
    <r>
      <t>FLUORSPAR: WORLD PRODUCTION, BY COUNTRY</t>
    </r>
    <r>
      <rPr>
        <vertAlign val="superscript"/>
        <sz val="8"/>
        <rFont val="Times New Roman"/>
        <family val="1"/>
      </rPr>
      <t>1, 2</t>
    </r>
  </si>
  <si>
    <r>
      <t>Country</t>
    </r>
    <r>
      <rPr>
        <vertAlign val="superscript"/>
        <sz val="8"/>
        <rFont val="Times New Roman"/>
        <family val="1"/>
      </rPr>
      <t>3, 4</t>
    </r>
  </si>
  <si>
    <t>2011</t>
  </si>
  <si>
    <t>2012</t>
  </si>
  <si>
    <t>2013</t>
  </si>
  <si>
    <r>
      <t>2015</t>
    </r>
    <r>
      <rPr>
        <vertAlign val="superscript"/>
        <sz val="8"/>
        <rFont val="Times New Roman"/>
        <family val="1"/>
      </rPr>
      <t>e</t>
    </r>
  </si>
  <si>
    <r>
      <t>Afghanistan</t>
    </r>
    <r>
      <rPr>
        <vertAlign val="superscript"/>
        <sz val="8"/>
        <rFont val="Times New Roman"/>
        <family val="1"/>
      </rPr>
      <t>e</t>
    </r>
  </si>
  <si>
    <t>Argentina</t>
  </si>
  <si>
    <t>Brazil, marketable:</t>
  </si>
  <si>
    <t>Acid grade</t>
  </si>
  <si>
    <t>Metallurgical grade</t>
  </si>
  <si>
    <r>
      <t>Bulgaria</t>
    </r>
    <r>
      <rPr>
        <vertAlign val="superscript"/>
        <sz val="8"/>
        <rFont val="Times New Roman"/>
        <family val="1"/>
      </rPr>
      <t>e, 5</t>
    </r>
  </si>
  <si>
    <r>
      <t>China:</t>
    </r>
    <r>
      <rPr>
        <vertAlign val="superscript"/>
        <sz val="8"/>
        <rFont val="Times New Roman"/>
        <family val="1"/>
      </rPr>
      <t>e</t>
    </r>
  </si>
  <si>
    <r>
      <t>Metallurgical grade</t>
    </r>
    <r>
      <rPr>
        <vertAlign val="superscript"/>
        <sz val="8"/>
        <rFont val="Times New Roman"/>
        <family val="1"/>
      </rPr>
      <t>6</t>
    </r>
  </si>
  <si>
    <t>7</t>
  </si>
  <si>
    <t>r, 7</t>
  </si>
  <si>
    <t>Germany, acid grade</t>
  </si>
  <si>
    <r>
      <t>India</t>
    </r>
    <r>
      <rPr>
        <vertAlign val="superscript"/>
        <sz val="8"/>
        <rFont val="Times New Roman"/>
        <family val="1"/>
      </rPr>
      <t>8</t>
    </r>
  </si>
  <si>
    <r>
      <t>Iran</t>
    </r>
    <r>
      <rPr>
        <vertAlign val="superscript"/>
        <sz val="8"/>
        <rFont val="Times New Roman"/>
        <family val="1"/>
      </rPr>
      <t>9</t>
    </r>
  </si>
  <si>
    <t>r, 10</t>
  </si>
  <si>
    <r>
      <t>Kazakhstan</t>
    </r>
    <r>
      <rPr>
        <vertAlign val="superscript"/>
        <sz val="8"/>
        <rFont val="Times New Roman"/>
        <family val="1"/>
      </rPr>
      <t>e</t>
    </r>
  </si>
  <si>
    <t>11</t>
  </si>
  <si>
    <t>Kenya, acid grade</t>
  </si>
  <si>
    <r>
      <t>Kyrgyzstan</t>
    </r>
    <r>
      <rPr>
        <vertAlign val="superscript"/>
        <sz val="8"/>
        <rFont val="Times New Roman"/>
        <family val="1"/>
      </rPr>
      <t>e</t>
    </r>
  </si>
  <si>
    <r>
      <t>Acid grade</t>
    </r>
    <r>
      <rPr>
        <vertAlign val="superscript"/>
        <sz val="8"/>
        <rFont val="Times New Roman"/>
        <family val="1"/>
      </rPr>
      <t>12</t>
    </r>
  </si>
  <si>
    <t>Other grades</t>
  </si>
  <si>
    <t>Morocco, acid grade</t>
  </si>
  <si>
    <r>
      <t>Namibia, acid grade</t>
    </r>
    <r>
      <rPr>
        <vertAlign val="superscript"/>
        <sz val="8"/>
        <rFont val="Times New Roman"/>
        <family val="1"/>
      </rPr>
      <t>13, 14</t>
    </r>
  </si>
  <si>
    <t>Pakistan, metallurgical grade</t>
  </si>
  <si>
    <t>Russia</t>
  </si>
  <si>
    <t>South Africa:</t>
  </si>
  <si>
    <t>Spain:</t>
  </si>
  <si>
    <t>Ceramic grade</t>
  </si>
  <si>
    <r>
      <t>Thailand</t>
    </r>
    <r>
      <rPr>
        <vertAlign val="superscript"/>
        <sz val="8"/>
        <rFont val="Times New Roman"/>
        <family val="1"/>
      </rPr>
      <t>e, 5</t>
    </r>
  </si>
  <si>
    <t>Turkey</t>
  </si>
  <si>
    <t>p</t>
  </si>
  <si>
    <r>
      <t>Vietnam</t>
    </r>
    <r>
      <rPr>
        <vertAlign val="superscript"/>
        <sz val="8"/>
        <rFont val="Times New Roman"/>
        <family val="1"/>
      </rPr>
      <t>e, 5</t>
    </r>
  </si>
  <si>
    <t>NA</t>
  </si>
  <si>
    <r>
      <t>Grand total</t>
    </r>
    <r>
      <rPr>
        <vertAlign val="superscript"/>
        <sz val="8"/>
        <rFont val="Times New Roman"/>
        <family val="1"/>
      </rPr>
      <t>e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</si>
  <si>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-- Zero.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</si>
  <si>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Grand totals and estimated data are rounded to no more than three significant digits; may not add to totals shown.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</si>
  <si>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Includes data available through August 30, 2016.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</si>
  <si>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Estimate based on export data.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</si>
  <si>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Includes submetallurgical-grade fluorspar used primarily in cement that may account for 33% to 50% of the quantity.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</si>
  <si>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Reported figure, quantites by grade are estimated.</t>
    </r>
  </si>
  <si>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>Year beginning April 1 of that stated.</t>
    </r>
  </si>
  <si>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Year beginning March 21 of that stated.</t>
    </r>
  </si>
  <si>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As reported by the International Organizing Committee for the World Mining Congress.</t>
    </r>
  </si>
  <si>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Reported figure.</t>
    </r>
  </si>
  <si>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>Flotation concentrate, includes some material less than 97%.</t>
    </r>
  </si>
  <si>
    <r>
      <rPr>
        <vertAlign val="superscript"/>
        <sz val="8"/>
        <rFont val="Times New Roman"/>
        <family val="1"/>
      </rPr>
      <t>13</t>
    </r>
    <r>
      <rPr>
        <sz val="8"/>
        <rFont val="Times New Roman"/>
        <family val="1"/>
      </rPr>
      <t>Data were in wet tons, but have been converted to dry tons to agree with other data in the table.</t>
    </r>
  </si>
  <si>
    <r>
      <rPr>
        <vertAlign val="superscript"/>
        <sz val="8"/>
        <rFont val="Times New Roman"/>
        <family val="1"/>
      </rPr>
      <t>14</t>
    </r>
    <r>
      <rPr>
        <sz val="8"/>
        <rFont val="Times New Roman"/>
        <family val="1"/>
      </rPr>
      <t>Prior to 2011 all production was acid grade, but beginning in 2011 data also included an unspecified amount of metallurgical grade.</t>
    </r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</si>
  <si>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W Withheld to avoid disclosing company proprietary data; included in “Other.” -- Zero.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</si>
  <si>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An effort has been made to subdivide production of all countries by grade (acid, ceramic, and metallurgical). Where this  </t>
    </r>
  </si>
  <si>
    <t>information is not available the data have been entered without qualifying notes.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</si>
  <si>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In addition to the countries listed, Egypt, North Korea, and some other nations may produce fluorspar. Output data are not reported </t>
    </r>
  </si>
  <si>
    <t>and available general information is inadequate to formulate reliable estimates of output levels.</t>
  </si>
  <si>
    <t>Advance release</t>
  </si>
  <si>
    <t>This report will be included in the USGS Minerals Yearbook 2015, volume I, Commodity  Report</t>
  </si>
  <si>
    <t>This icon is linked to an embedded text document. Double-click on the icon to view the text document.</t>
  </si>
  <si>
    <t>First posted</t>
  </si>
  <si>
    <t>Fluorspar in 2015</t>
  </si>
  <si>
    <t>This workbook includes an embedded Word document and nine tables (see tabs below).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</si>
</sst>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mmmm\ d\,\ yyyy;@"/>
  </numFmts>
  <fonts count="46">
    <font>
      <sz val="8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vertAlign val="subscript"/>
      <sz val="8"/>
      <name val="Times New Roman"/>
      <family val="1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8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 style="hair">
        <color indexed="8"/>
      </top>
      <bottom style="hair"/>
    </border>
    <border>
      <left/>
      <right/>
      <top style="hair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 quotePrefix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1" fontId="2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64" fontId="2" fillId="0" borderId="0" xfId="0" applyNumberFormat="1" applyFont="1" applyAlignment="1" applyProtection="1" quotePrefix="1">
      <alignment horizontal="right" vertical="center"/>
      <protection locked="0"/>
    </xf>
    <xf numFmtId="1" fontId="2" fillId="0" borderId="0" xfId="0" applyNumberFormat="1" applyFont="1" applyAlignment="1" applyProtection="1" quotePrefix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 indent="2"/>
      <protection locked="0"/>
    </xf>
    <xf numFmtId="0" fontId="2" fillId="0" borderId="10" xfId="0" applyFont="1" applyFill="1" applyBorder="1" applyAlignment="1" applyProtection="1">
      <alignment horizontal="left" vertical="center" inden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left" vertical="center" indent="1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9" fontId="2" fillId="0" borderId="11" xfId="0" applyNumberFormat="1" applyFont="1" applyFill="1" applyBorder="1" applyAlignment="1" applyProtection="1">
      <alignment horizontal="centerContinuous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3" fontId="2" fillId="0" borderId="0" xfId="0" applyNumberFormat="1" applyFont="1" applyFill="1" applyAlignment="1" applyProtection="1" quotePrefix="1">
      <alignment horizontal="right" vertical="center"/>
      <protection locked="0"/>
    </xf>
    <xf numFmtId="1" fontId="2" fillId="0" borderId="0" xfId="0" applyNumberFormat="1" applyFont="1" applyFill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left" vertical="center" indent="2"/>
      <protection locked="0"/>
    </xf>
    <xf numFmtId="0" fontId="2" fillId="0" borderId="0" xfId="0" applyFont="1" applyFill="1" applyBorder="1" applyAlignment="1" applyProtection="1">
      <alignment horizontal="left" vertical="center" indent="2"/>
      <protection locked="0"/>
    </xf>
    <xf numFmtId="164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left" vertical="center" indent="3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 quotePrefix="1">
      <alignment horizontal="right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 quotePrefix="1">
      <alignment horizontal="right" vertical="center"/>
      <protection locked="0"/>
    </xf>
    <xf numFmtId="3" fontId="2" fillId="0" borderId="14" xfId="0" applyNumberFormat="1" applyFont="1" applyFill="1" applyBorder="1" applyAlignment="1" applyProtection="1" quotePrefix="1">
      <alignment horizontal="right" vertical="center"/>
      <protection locked="0"/>
    </xf>
    <xf numFmtId="3" fontId="2" fillId="0" borderId="12" xfId="0" applyNumberFormat="1" applyFont="1" applyFill="1" applyBorder="1" applyAlignment="1" applyProtection="1" quotePrefix="1">
      <alignment horizontal="righ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" fontId="2" fillId="0" borderId="10" xfId="43" applyNumberFormat="1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2" xfId="42" applyNumberFormat="1" applyFont="1" applyFill="1" applyBorder="1" applyAlignment="1" quotePrefix="1">
      <alignment horizontal="right" vertical="center"/>
    </xf>
    <xf numFmtId="0" fontId="3" fillId="0" borderId="12" xfId="0" applyFont="1" applyFill="1" applyBorder="1" applyAlignment="1" quotePrefix="1">
      <alignment vertical="center"/>
    </xf>
    <xf numFmtId="3" fontId="2" fillId="0" borderId="12" xfId="42" applyNumberFormat="1" applyFont="1" applyFill="1" applyBorder="1" applyAlignment="1">
      <alignment horizontal="right" vertical="center"/>
    </xf>
    <xf numFmtId="3" fontId="2" fillId="0" borderId="15" xfId="42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 quotePrefix="1">
      <alignment vertical="center"/>
    </xf>
    <xf numFmtId="3" fontId="2" fillId="0" borderId="0" xfId="4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vertical="center"/>
    </xf>
    <xf numFmtId="0" fontId="2" fillId="0" borderId="10" xfId="0" applyFont="1" applyFill="1" applyBorder="1" applyAlignment="1">
      <alignment horizontal="left" vertical="center" indent="1"/>
    </xf>
    <xf numFmtId="3" fontId="2" fillId="0" borderId="11" xfId="42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 quotePrefix="1">
      <alignment vertical="center"/>
    </xf>
    <xf numFmtId="0" fontId="2" fillId="0" borderId="10" xfId="0" applyFont="1" applyFill="1" applyBorder="1" applyAlignment="1">
      <alignment horizontal="left" vertical="center" indent="2"/>
    </xf>
    <xf numFmtId="3" fontId="2" fillId="0" borderId="15" xfId="42" applyNumberFormat="1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2" fillId="0" borderId="0" xfId="42" applyNumberFormat="1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4" xfId="42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 quotePrefix="1">
      <alignment vertical="center"/>
    </xf>
    <xf numFmtId="0" fontId="3" fillId="0" borderId="17" xfId="0" applyFont="1" applyFill="1" applyBorder="1" applyAlignment="1">
      <alignment vertical="center"/>
    </xf>
    <xf numFmtId="3" fontId="2" fillId="0" borderId="17" xfId="42" applyNumberFormat="1" applyFont="1" applyFill="1" applyBorder="1" applyAlignment="1">
      <alignment horizontal="right" vertical="center"/>
    </xf>
    <xf numFmtId="3" fontId="2" fillId="0" borderId="18" xfId="42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 quotePrefix="1">
      <alignment vertical="center"/>
    </xf>
    <xf numFmtId="0" fontId="3" fillId="0" borderId="18" xfId="0" applyFont="1" applyFill="1" applyBorder="1" applyAlignment="1">
      <alignment vertical="center"/>
    </xf>
    <xf numFmtId="3" fontId="0" fillId="0" borderId="0" xfId="0" applyNumberForma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2" fillId="0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 quotePrefix="1">
      <alignment horizontal="left" vertical="center"/>
      <protection locked="0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 quotePrefix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45" fillId="0" borderId="0" xfId="0" applyFont="1" applyAlignment="1">
      <alignment/>
    </xf>
    <xf numFmtId="169" fontId="2" fillId="0" borderId="0" xfId="0" applyNumberFormat="1" applyFont="1" applyAlignment="1">
      <alignment/>
    </xf>
    <xf numFmtId="16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38100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21" sqref="B21"/>
    </sheetView>
  </sheetViews>
  <sheetFormatPr defaultColWidth="9.33203125" defaultRowHeight="11.25"/>
  <cols>
    <col min="1" max="1" width="27" style="0" customWidth="1"/>
    <col min="2" max="2" width="17.83203125" style="0" bestFit="1" customWidth="1"/>
  </cols>
  <sheetData>
    <row r="1" spans="1:2" ht="11.25">
      <c r="A1" s="155"/>
      <c r="B1" s="155"/>
    </row>
    <row r="2" spans="1:2" ht="11.25">
      <c r="A2" s="155"/>
      <c r="B2" s="155"/>
    </row>
    <row r="3" spans="1:2" ht="11.25">
      <c r="A3" s="155"/>
      <c r="B3" s="155"/>
    </row>
    <row r="4" spans="1:2" ht="11.25">
      <c r="A4" s="155"/>
      <c r="B4" s="155"/>
    </row>
    <row r="5" spans="1:2" ht="12.75">
      <c r="A5" s="156" t="s">
        <v>210</v>
      </c>
      <c r="B5" s="155"/>
    </row>
    <row r="6" spans="1:2" ht="11.25">
      <c r="A6" s="155"/>
      <c r="B6" s="155"/>
    </row>
    <row r="7" spans="1:7" ht="12.75">
      <c r="A7" s="157" t="s">
        <v>211</v>
      </c>
      <c r="B7" s="157"/>
      <c r="C7" s="157"/>
      <c r="D7" s="157"/>
      <c r="E7" s="157"/>
      <c r="F7" s="157"/>
      <c r="G7" s="157"/>
    </row>
    <row r="8" spans="1:2" ht="11.25">
      <c r="A8" s="155"/>
      <c r="B8" s="155"/>
    </row>
    <row r="9" spans="1:2" ht="12.75">
      <c r="A9" s="158" t="s">
        <v>214</v>
      </c>
      <c r="B9" s="155"/>
    </row>
    <row r="10" spans="1:2" ht="12.75">
      <c r="A10" s="159" t="s">
        <v>215</v>
      </c>
      <c r="B10" s="155"/>
    </row>
    <row r="11" spans="1:2" ht="12.75">
      <c r="A11" s="159"/>
      <c r="B11" s="155"/>
    </row>
    <row r="12" spans="1:2" ht="12.75">
      <c r="A12" s="159"/>
      <c r="B12" s="155"/>
    </row>
    <row r="13" spans="1:2" ht="12.75">
      <c r="A13" s="159"/>
      <c r="B13" s="155"/>
    </row>
    <row r="14" spans="1:2" ht="12.75">
      <c r="A14" s="159"/>
      <c r="B14" s="155"/>
    </row>
    <row r="15" spans="1:2" ht="12.75">
      <c r="A15" s="159"/>
      <c r="B15" s="155"/>
    </row>
    <row r="16" spans="1:2" ht="12.75">
      <c r="A16" s="159"/>
      <c r="B16" s="155"/>
    </row>
    <row r="17" spans="1:2" ht="12.75">
      <c r="A17" s="159"/>
      <c r="B17" s="155"/>
    </row>
    <row r="18" spans="1:2" ht="12.75">
      <c r="A18" s="159" t="s">
        <v>212</v>
      </c>
      <c r="B18" s="155"/>
    </row>
    <row r="19" spans="1:2" ht="11.25">
      <c r="A19" s="155"/>
      <c r="B19" s="155"/>
    </row>
    <row r="20" spans="1:2" ht="11.25">
      <c r="A20" s="160" t="s">
        <v>213</v>
      </c>
      <c r="B20" s="161">
        <v>42857</v>
      </c>
    </row>
    <row r="21" spans="1:2" ht="11.25">
      <c r="A21" s="155"/>
      <c r="B21" s="162"/>
    </row>
    <row r="22" spans="1:2" ht="11.25">
      <c r="A22" s="155"/>
      <c r="B22" s="155"/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42611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R25" sqref="R25"/>
    </sheetView>
  </sheetViews>
  <sheetFormatPr defaultColWidth="9.33203125" defaultRowHeight="11.25"/>
  <cols>
    <col min="1" max="1" width="27.66015625" style="57" customWidth="1"/>
    <col min="2" max="2" width="1.83203125" style="57" customWidth="1"/>
    <col min="3" max="3" width="12.5" style="110" customWidth="1"/>
    <col min="4" max="4" width="2.66015625" style="111" customWidth="1"/>
    <col min="5" max="5" width="12.5" style="110" customWidth="1"/>
    <col min="6" max="6" width="2.66015625" style="111" customWidth="1"/>
    <col min="7" max="7" width="12.5" style="110" customWidth="1"/>
    <col min="8" max="8" width="2.66015625" style="111" customWidth="1"/>
    <col min="9" max="9" width="12.5" style="110" customWidth="1"/>
    <col min="10" max="10" width="2.83203125" style="111" customWidth="1"/>
    <col min="11" max="11" width="12.5" style="110" customWidth="1"/>
    <col min="12" max="12" width="1.83203125" style="111" customWidth="1"/>
    <col min="13" max="16384" width="9.33203125" style="57" customWidth="1"/>
  </cols>
  <sheetData>
    <row r="1" spans="1:12" ht="11.25" customHeight="1">
      <c r="A1" s="130" t="s">
        <v>152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1.25" customHeight="1">
      <c r="A2" s="130" t="s">
        <v>153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1.2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1.25" customHeight="1">
      <c r="A4" s="130" t="s">
        <v>13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ht="11.2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2" customHeight="1">
      <c r="A6" s="82" t="s">
        <v>154</v>
      </c>
      <c r="B6" s="83"/>
      <c r="C6" s="84" t="s">
        <v>155</v>
      </c>
      <c r="D6" s="85"/>
      <c r="E6" s="84" t="s">
        <v>156</v>
      </c>
      <c r="F6" s="85"/>
      <c r="G6" s="84" t="s">
        <v>157</v>
      </c>
      <c r="H6" s="85"/>
      <c r="I6" s="84" t="s">
        <v>120</v>
      </c>
      <c r="J6" s="85"/>
      <c r="K6" s="84" t="s">
        <v>158</v>
      </c>
      <c r="L6" s="85"/>
    </row>
    <row r="7" spans="1:12" ht="12" customHeight="1">
      <c r="A7" s="83" t="s">
        <v>159</v>
      </c>
      <c r="B7" s="86"/>
      <c r="C7" s="87" t="s">
        <v>19</v>
      </c>
      <c r="D7" s="88"/>
      <c r="E7" s="87" t="s">
        <v>19</v>
      </c>
      <c r="F7" s="88"/>
      <c r="G7" s="87" t="s">
        <v>19</v>
      </c>
      <c r="H7" s="88"/>
      <c r="I7" s="89">
        <v>2000</v>
      </c>
      <c r="J7" s="88"/>
      <c r="K7" s="89">
        <v>2000</v>
      </c>
      <c r="L7" s="88"/>
    </row>
    <row r="8" spans="1:12" ht="11.25" customHeight="1">
      <c r="A8" s="83" t="s">
        <v>160</v>
      </c>
      <c r="B8" s="86"/>
      <c r="C8" s="90">
        <v>25099</v>
      </c>
      <c r="D8" s="91"/>
      <c r="E8" s="90">
        <v>35874</v>
      </c>
      <c r="F8" s="91"/>
      <c r="G8" s="90">
        <v>37967</v>
      </c>
      <c r="H8" s="91"/>
      <c r="I8" s="90">
        <v>37000</v>
      </c>
      <c r="J8" s="91" t="s">
        <v>141</v>
      </c>
      <c r="K8" s="90">
        <v>35000</v>
      </c>
      <c r="L8" s="91"/>
    </row>
    <row r="9" spans="1:12" ht="11.25" customHeight="1">
      <c r="A9" s="83" t="s">
        <v>161</v>
      </c>
      <c r="B9" s="86"/>
      <c r="C9" s="92"/>
      <c r="D9" s="93"/>
      <c r="E9" s="92"/>
      <c r="F9" s="93"/>
      <c r="G9" s="92"/>
      <c r="H9" s="93"/>
      <c r="I9" s="92"/>
      <c r="J9" s="93"/>
      <c r="K9" s="92"/>
      <c r="L9" s="93"/>
    </row>
    <row r="10" spans="1:12" ht="11.25" customHeight="1">
      <c r="A10" s="94" t="s">
        <v>162</v>
      </c>
      <c r="B10" s="86"/>
      <c r="C10" s="92">
        <v>6197</v>
      </c>
      <c r="D10" s="93"/>
      <c r="E10" s="92">
        <v>5768</v>
      </c>
      <c r="F10" s="93"/>
      <c r="G10" s="92">
        <v>6835</v>
      </c>
      <c r="H10" s="93"/>
      <c r="I10" s="92">
        <v>6496</v>
      </c>
      <c r="J10" s="93" t="s">
        <v>145</v>
      </c>
      <c r="K10" s="92">
        <v>6500</v>
      </c>
      <c r="L10" s="93"/>
    </row>
    <row r="11" spans="1:12" ht="11.25" customHeight="1">
      <c r="A11" s="94" t="s">
        <v>163</v>
      </c>
      <c r="B11" s="86"/>
      <c r="C11" s="95">
        <v>18843</v>
      </c>
      <c r="D11" s="96"/>
      <c r="E11" s="95">
        <v>18380</v>
      </c>
      <c r="F11" s="96"/>
      <c r="G11" s="95">
        <v>20886</v>
      </c>
      <c r="H11" s="96"/>
      <c r="I11" s="95">
        <v>17353</v>
      </c>
      <c r="J11" s="96" t="s">
        <v>145</v>
      </c>
      <c r="K11" s="95">
        <v>17000</v>
      </c>
      <c r="L11" s="96"/>
    </row>
    <row r="12" spans="1:12" ht="11.25" customHeight="1">
      <c r="A12" s="97" t="s">
        <v>17</v>
      </c>
      <c r="B12" s="86"/>
      <c r="C12" s="89">
        <f>SUM(C10:C11)</f>
        <v>25040</v>
      </c>
      <c r="D12" s="88"/>
      <c r="E12" s="89">
        <f>SUM(E10:E11)</f>
        <v>24148</v>
      </c>
      <c r="F12" s="88"/>
      <c r="G12" s="89">
        <f>SUM(G10:G11)</f>
        <v>27721</v>
      </c>
      <c r="H12" s="88"/>
      <c r="I12" s="89">
        <f>SUM(I10:I11)</f>
        <v>23849</v>
      </c>
      <c r="J12" s="88" t="s">
        <v>145</v>
      </c>
      <c r="K12" s="89">
        <f>SUM(K10:K11)</f>
        <v>23500</v>
      </c>
      <c r="L12" s="88"/>
    </row>
    <row r="13" spans="1:12" ht="12" customHeight="1">
      <c r="A13" s="83" t="s">
        <v>164</v>
      </c>
      <c r="B13" s="86"/>
      <c r="C13" s="98" t="s">
        <v>19</v>
      </c>
      <c r="D13" s="91"/>
      <c r="E13" s="90">
        <v>12000</v>
      </c>
      <c r="F13" s="91"/>
      <c r="G13" s="90">
        <v>12000</v>
      </c>
      <c r="H13" s="91"/>
      <c r="I13" s="90">
        <v>20000</v>
      </c>
      <c r="J13" s="91"/>
      <c r="K13" s="90">
        <v>20000</v>
      </c>
      <c r="L13" s="91"/>
    </row>
    <row r="14" spans="1:12" ht="11.25" customHeight="1">
      <c r="A14" s="83" t="s">
        <v>165</v>
      </c>
      <c r="B14" s="86"/>
      <c r="C14" s="92"/>
      <c r="D14" s="99"/>
      <c r="E14" s="92"/>
      <c r="F14" s="99"/>
      <c r="G14" s="92"/>
      <c r="H14" s="99"/>
      <c r="I14" s="92"/>
      <c r="J14" s="99"/>
      <c r="K14" s="92"/>
      <c r="L14" s="99"/>
    </row>
    <row r="15" spans="1:12" ht="11.25" customHeight="1">
      <c r="A15" s="94" t="s">
        <v>162</v>
      </c>
      <c r="B15" s="86"/>
      <c r="C15" s="92">
        <v>3800000</v>
      </c>
      <c r="D15" s="93"/>
      <c r="E15" s="92">
        <v>2400000</v>
      </c>
      <c r="F15" s="93"/>
      <c r="G15" s="92">
        <v>2300000</v>
      </c>
      <c r="H15" s="93"/>
      <c r="I15" s="92">
        <v>2500000</v>
      </c>
      <c r="J15" s="93" t="s">
        <v>145</v>
      </c>
      <c r="K15" s="92">
        <v>2600000</v>
      </c>
      <c r="L15" s="93"/>
    </row>
    <row r="16" spans="1:12" ht="12" customHeight="1">
      <c r="A16" s="94" t="s">
        <v>166</v>
      </c>
      <c r="B16" s="86"/>
      <c r="C16" s="95">
        <v>2750000</v>
      </c>
      <c r="D16" s="96"/>
      <c r="E16" s="95">
        <v>1800000</v>
      </c>
      <c r="F16" s="96"/>
      <c r="G16" s="95">
        <v>1700000</v>
      </c>
      <c r="H16" s="96"/>
      <c r="I16" s="95">
        <v>1800000</v>
      </c>
      <c r="J16" s="96" t="s">
        <v>145</v>
      </c>
      <c r="K16" s="95">
        <v>1800000</v>
      </c>
      <c r="L16" s="100"/>
    </row>
    <row r="17" spans="1:12" ht="11.25" customHeight="1">
      <c r="A17" s="97" t="s">
        <v>17</v>
      </c>
      <c r="B17" s="86"/>
      <c r="C17" s="89">
        <f>SUM(C15:C16)</f>
        <v>6550000</v>
      </c>
      <c r="D17" s="88" t="s">
        <v>167</v>
      </c>
      <c r="E17" s="89">
        <f>SUM(E15:E16)</f>
        <v>4200000</v>
      </c>
      <c r="F17" s="88" t="s">
        <v>167</v>
      </c>
      <c r="G17" s="89">
        <f>SUM(G15:G16)</f>
        <v>4000000</v>
      </c>
      <c r="H17" s="88"/>
      <c r="I17" s="89">
        <f>SUM(I15:I16)</f>
        <v>4300000</v>
      </c>
      <c r="J17" s="88" t="s">
        <v>168</v>
      </c>
      <c r="K17" s="89">
        <f>SUM(K15:K16)</f>
        <v>4400000</v>
      </c>
      <c r="L17" s="88"/>
    </row>
    <row r="18" spans="1:12" ht="11.25" customHeight="1">
      <c r="A18" s="83" t="s">
        <v>169</v>
      </c>
      <c r="B18" s="86"/>
      <c r="C18" s="92">
        <v>65619</v>
      </c>
      <c r="D18" s="93"/>
      <c r="E18" s="92">
        <v>54202</v>
      </c>
      <c r="F18" s="99"/>
      <c r="G18" s="92">
        <v>48744</v>
      </c>
      <c r="H18" s="99"/>
      <c r="I18" s="92">
        <v>35270</v>
      </c>
      <c r="J18" s="93" t="s">
        <v>145</v>
      </c>
      <c r="K18" s="92">
        <v>40000</v>
      </c>
      <c r="L18" s="99"/>
    </row>
    <row r="19" spans="1:12" ht="12" customHeight="1">
      <c r="A19" s="83" t="s">
        <v>170</v>
      </c>
      <c r="B19" s="86"/>
      <c r="C19" s="92">
        <v>5010</v>
      </c>
      <c r="D19" s="93"/>
      <c r="E19" s="92">
        <v>3092</v>
      </c>
      <c r="F19" s="93" t="s">
        <v>145</v>
      </c>
      <c r="G19" s="92">
        <v>2487</v>
      </c>
      <c r="H19" s="93" t="s">
        <v>145</v>
      </c>
      <c r="I19" s="92">
        <v>2947</v>
      </c>
      <c r="J19" s="93" t="s">
        <v>145</v>
      </c>
      <c r="K19" s="92">
        <v>3000</v>
      </c>
      <c r="L19" s="93"/>
    </row>
    <row r="20" spans="1:12" ht="12" customHeight="1">
      <c r="A20" s="83" t="s">
        <v>171</v>
      </c>
      <c r="B20" s="86"/>
      <c r="C20" s="101">
        <v>58000</v>
      </c>
      <c r="D20" s="93"/>
      <c r="E20" s="101">
        <v>80000</v>
      </c>
      <c r="F20" s="93" t="s">
        <v>141</v>
      </c>
      <c r="G20" s="101">
        <v>69828</v>
      </c>
      <c r="H20" s="93" t="s">
        <v>172</v>
      </c>
      <c r="I20" s="101">
        <v>78736</v>
      </c>
      <c r="J20" s="93" t="s">
        <v>172</v>
      </c>
      <c r="K20" s="101">
        <v>80000</v>
      </c>
      <c r="L20" s="93"/>
    </row>
    <row r="21" spans="1:12" ht="12" customHeight="1">
      <c r="A21" s="102" t="s">
        <v>173</v>
      </c>
      <c r="B21" s="86"/>
      <c r="C21" s="92">
        <v>65000</v>
      </c>
      <c r="D21" s="93"/>
      <c r="E21" s="92">
        <v>65000</v>
      </c>
      <c r="F21" s="93"/>
      <c r="G21" s="92">
        <v>108000</v>
      </c>
      <c r="H21" s="93" t="s">
        <v>174</v>
      </c>
      <c r="I21" s="92">
        <v>110000</v>
      </c>
      <c r="J21" s="93"/>
      <c r="K21" s="92">
        <v>110000</v>
      </c>
      <c r="L21" s="93"/>
    </row>
    <row r="22" spans="1:12" ht="11.25" customHeight="1">
      <c r="A22" s="102" t="s">
        <v>175</v>
      </c>
      <c r="B22" s="86"/>
      <c r="C22" s="92">
        <v>117420</v>
      </c>
      <c r="D22" s="93"/>
      <c r="E22" s="92">
        <v>91000</v>
      </c>
      <c r="F22" s="93"/>
      <c r="G22" s="92">
        <v>71987</v>
      </c>
      <c r="H22" s="93"/>
      <c r="I22" s="92">
        <v>70000</v>
      </c>
      <c r="J22" s="93" t="s">
        <v>141</v>
      </c>
      <c r="K22" s="92">
        <v>63000</v>
      </c>
      <c r="L22" s="93"/>
    </row>
    <row r="23" spans="1:12" ht="12" customHeight="1">
      <c r="A23" s="102" t="s">
        <v>176</v>
      </c>
      <c r="B23" s="86"/>
      <c r="C23" s="98">
        <v>550</v>
      </c>
      <c r="D23" s="91"/>
      <c r="E23" s="98" t="s">
        <v>19</v>
      </c>
      <c r="F23" s="91" t="s">
        <v>145</v>
      </c>
      <c r="G23" s="98" t="s">
        <v>19</v>
      </c>
      <c r="H23" s="91" t="s">
        <v>145</v>
      </c>
      <c r="I23" s="98" t="s">
        <v>19</v>
      </c>
      <c r="J23" s="91" t="s">
        <v>145</v>
      </c>
      <c r="K23" s="98" t="s">
        <v>19</v>
      </c>
      <c r="L23" s="91"/>
    </row>
    <row r="24" spans="1:12" ht="11.25" customHeight="1">
      <c r="A24" s="83" t="s">
        <v>50</v>
      </c>
      <c r="B24" s="86"/>
      <c r="C24" s="92"/>
      <c r="D24" s="99"/>
      <c r="E24" s="92"/>
      <c r="F24" s="99"/>
      <c r="G24" s="92"/>
      <c r="H24" s="99"/>
      <c r="I24" s="92"/>
      <c r="J24" s="99"/>
      <c r="K24" s="92"/>
      <c r="L24" s="99"/>
    </row>
    <row r="25" spans="1:12" ht="11.25" customHeight="1">
      <c r="A25" s="94" t="s">
        <v>162</v>
      </c>
      <c r="B25" s="86"/>
      <c r="C25" s="92">
        <v>731456</v>
      </c>
      <c r="D25" s="93"/>
      <c r="E25" s="92">
        <v>749608</v>
      </c>
      <c r="F25" s="93"/>
      <c r="G25" s="92">
        <v>707514</v>
      </c>
      <c r="H25" s="93" t="s">
        <v>145</v>
      </c>
      <c r="I25" s="92">
        <v>631590</v>
      </c>
      <c r="J25" s="93" t="s">
        <v>145</v>
      </c>
      <c r="K25" s="92">
        <v>625000</v>
      </c>
      <c r="L25" s="93"/>
    </row>
    <row r="26" spans="1:12" ht="11.25" customHeight="1">
      <c r="A26" s="94" t="s">
        <v>163</v>
      </c>
      <c r="B26" s="86"/>
      <c r="C26" s="95">
        <v>475451</v>
      </c>
      <c r="D26" s="100"/>
      <c r="E26" s="95">
        <v>487483</v>
      </c>
      <c r="F26" s="96"/>
      <c r="G26" s="95">
        <v>502963</v>
      </c>
      <c r="H26" s="96" t="s">
        <v>145</v>
      </c>
      <c r="I26" s="95">
        <v>478131</v>
      </c>
      <c r="J26" s="96" t="s">
        <v>145</v>
      </c>
      <c r="K26" s="95">
        <v>400000</v>
      </c>
      <c r="L26" s="96"/>
    </row>
    <row r="27" spans="1:12" ht="12" customHeight="1">
      <c r="A27" s="97" t="s">
        <v>17</v>
      </c>
      <c r="B27" s="86"/>
      <c r="C27" s="103">
        <f>SUM(C25:C26)</f>
        <v>1206907</v>
      </c>
      <c r="D27" s="104"/>
      <c r="E27" s="103">
        <f>SUM(E25:E26)</f>
        <v>1237091</v>
      </c>
      <c r="F27" s="104"/>
      <c r="G27" s="103">
        <f>SUM(G25:G26)</f>
        <v>1210477</v>
      </c>
      <c r="H27" s="104"/>
      <c r="I27" s="103">
        <f>SUM(I25:I26)</f>
        <v>1109721</v>
      </c>
      <c r="J27" s="104"/>
      <c r="K27" s="103">
        <f>SUM(K25:K26)</f>
        <v>1025000</v>
      </c>
      <c r="L27" s="104" t="s">
        <v>174</v>
      </c>
    </row>
    <row r="28" spans="1:12" ht="11.25" customHeight="1">
      <c r="A28" s="83" t="s">
        <v>107</v>
      </c>
      <c r="B28" s="86"/>
      <c r="C28" s="92"/>
      <c r="D28" s="99"/>
      <c r="E28" s="92"/>
      <c r="F28" s="99"/>
      <c r="G28" s="92"/>
      <c r="H28" s="99"/>
      <c r="I28" s="92"/>
      <c r="J28" s="99"/>
      <c r="K28" s="92"/>
      <c r="L28" s="99"/>
    </row>
    <row r="29" spans="1:12" ht="12" customHeight="1">
      <c r="A29" s="94" t="s">
        <v>177</v>
      </c>
      <c r="B29" s="86"/>
      <c r="C29" s="92">
        <v>116400</v>
      </c>
      <c r="D29" s="93"/>
      <c r="E29" s="92">
        <v>157200</v>
      </c>
      <c r="F29" s="93"/>
      <c r="G29" s="92">
        <v>76400</v>
      </c>
      <c r="H29" s="93"/>
      <c r="I29" s="92">
        <v>71900</v>
      </c>
      <c r="J29" s="93"/>
      <c r="K29" s="92">
        <v>47300</v>
      </c>
      <c r="L29" s="93" t="s">
        <v>174</v>
      </c>
    </row>
    <row r="30" spans="1:12" ht="12" customHeight="1">
      <c r="A30" s="94" t="s">
        <v>178</v>
      </c>
      <c r="B30" s="86"/>
      <c r="C30" s="95">
        <v>232000</v>
      </c>
      <c r="D30" s="96"/>
      <c r="E30" s="95">
        <v>327200</v>
      </c>
      <c r="F30" s="96"/>
      <c r="G30" s="95">
        <v>161700</v>
      </c>
      <c r="H30" s="96"/>
      <c r="I30" s="95">
        <v>303000</v>
      </c>
      <c r="J30" s="96"/>
      <c r="K30" s="95">
        <v>183500</v>
      </c>
      <c r="L30" s="96" t="s">
        <v>174</v>
      </c>
    </row>
    <row r="31" spans="1:12" ht="12" customHeight="1">
      <c r="A31" s="97" t="s">
        <v>17</v>
      </c>
      <c r="B31" s="86"/>
      <c r="C31" s="89">
        <f>SUM(C29:C30)</f>
        <v>348400</v>
      </c>
      <c r="D31" s="88"/>
      <c r="E31" s="89">
        <f>SUM(E29:E30)</f>
        <v>484400</v>
      </c>
      <c r="F31" s="88"/>
      <c r="G31" s="89">
        <f>SUM(G29:G30)</f>
        <v>238100</v>
      </c>
      <c r="H31" s="88"/>
      <c r="I31" s="89">
        <f>SUM(I29:I30)</f>
        <v>374900</v>
      </c>
      <c r="J31" s="88"/>
      <c r="K31" s="89">
        <f>SUM(K29:K30)</f>
        <v>230800</v>
      </c>
      <c r="L31" s="88" t="s">
        <v>174</v>
      </c>
    </row>
    <row r="32" spans="1:12" ht="11.25" customHeight="1">
      <c r="A32" s="83" t="s">
        <v>179</v>
      </c>
      <c r="B32" s="86"/>
      <c r="C32" s="92">
        <v>79207</v>
      </c>
      <c r="D32" s="93"/>
      <c r="E32" s="92">
        <v>79300</v>
      </c>
      <c r="F32" s="99"/>
      <c r="G32" s="92">
        <v>81250</v>
      </c>
      <c r="H32" s="99"/>
      <c r="I32" s="92">
        <v>79840</v>
      </c>
      <c r="J32" s="93" t="s">
        <v>145</v>
      </c>
      <c r="K32" s="92">
        <v>79000</v>
      </c>
      <c r="L32" s="93"/>
    </row>
    <row r="33" spans="1:12" ht="12" customHeight="1">
      <c r="A33" s="83" t="s">
        <v>180</v>
      </c>
      <c r="B33" s="86"/>
      <c r="C33" s="92">
        <v>84484</v>
      </c>
      <c r="D33" s="93"/>
      <c r="E33" s="92">
        <v>68966</v>
      </c>
      <c r="F33" s="93"/>
      <c r="G33" s="92">
        <v>60774</v>
      </c>
      <c r="H33" s="93"/>
      <c r="I33" s="92">
        <v>65485</v>
      </c>
      <c r="J33" s="93"/>
      <c r="K33" s="101" t="s">
        <v>19</v>
      </c>
      <c r="L33" s="93"/>
    </row>
    <row r="34" spans="1:12" ht="11.25" customHeight="1">
      <c r="A34" s="83" t="s">
        <v>181</v>
      </c>
      <c r="B34" s="86"/>
      <c r="C34" s="92">
        <v>5456</v>
      </c>
      <c r="D34" s="93" t="s">
        <v>145</v>
      </c>
      <c r="E34" s="92">
        <v>7840</v>
      </c>
      <c r="F34" s="93" t="s">
        <v>145</v>
      </c>
      <c r="G34" s="92">
        <v>11292</v>
      </c>
      <c r="H34" s="93" t="s">
        <v>145</v>
      </c>
      <c r="I34" s="92">
        <v>8961</v>
      </c>
      <c r="J34" s="93" t="s">
        <v>145</v>
      </c>
      <c r="K34" s="92">
        <v>13000</v>
      </c>
      <c r="L34" s="93"/>
    </row>
    <row r="35" spans="1:12" ht="11.25" customHeight="1">
      <c r="A35" s="83" t="s">
        <v>182</v>
      </c>
      <c r="B35" s="86"/>
      <c r="C35" s="90">
        <v>119800</v>
      </c>
      <c r="D35" s="91"/>
      <c r="E35" s="90">
        <v>129000</v>
      </c>
      <c r="F35" s="91"/>
      <c r="G35" s="90">
        <v>56200</v>
      </c>
      <c r="H35" s="91" t="s">
        <v>145</v>
      </c>
      <c r="I35" s="90">
        <v>8200</v>
      </c>
      <c r="J35" s="91" t="s">
        <v>145</v>
      </c>
      <c r="K35" s="90">
        <v>8000</v>
      </c>
      <c r="L35" s="91"/>
    </row>
    <row r="36" spans="1:12" ht="11.25" customHeight="1">
      <c r="A36" s="83" t="s">
        <v>183</v>
      </c>
      <c r="B36" s="86"/>
      <c r="C36" s="92"/>
      <c r="D36" s="99"/>
      <c r="E36" s="92"/>
      <c r="F36" s="99"/>
      <c r="G36" s="92"/>
      <c r="H36" s="99"/>
      <c r="I36" s="92"/>
      <c r="J36" s="99"/>
      <c r="K36" s="92"/>
      <c r="L36" s="99"/>
    </row>
    <row r="37" spans="1:12" ht="11.25" customHeight="1">
      <c r="A37" s="94" t="s">
        <v>162</v>
      </c>
      <c r="B37" s="86"/>
      <c r="C37" s="92">
        <v>177000</v>
      </c>
      <c r="D37" s="93" t="s">
        <v>145</v>
      </c>
      <c r="E37" s="92">
        <v>156000</v>
      </c>
      <c r="F37" s="93" t="s">
        <v>145</v>
      </c>
      <c r="G37" s="92">
        <v>141000</v>
      </c>
      <c r="H37" s="93" t="s">
        <v>145</v>
      </c>
      <c r="I37" s="92">
        <v>165000</v>
      </c>
      <c r="J37" s="93" t="s">
        <v>145</v>
      </c>
      <c r="K37" s="92">
        <v>120000</v>
      </c>
      <c r="L37" s="93"/>
    </row>
    <row r="38" spans="1:12" ht="11.25" customHeight="1">
      <c r="A38" s="94" t="s">
        <v>163</v>
      </c>
      <c r="B38" s="86"/>
      <c r="C38" s="95">
        <v>19000</v>
      </c>
      <c r="D38" s="96" t="s">
        <v>145</v>
      </c>
      <c r="E38" s="95">
        <v>14000</v>
      </c>
      <c r="F38" s="96" t="s">
        <v>145</v>
      </c>
      <c r="G38" s="95">
        <v>17000</v>
      </c>
      <c r="H38" s="96" t="s">
        <v>145</v>
      </c>
      <c r="I38" s="95">
        <v>15000</v>
      </c>
      <c r="J38" s="96" t="s">
        <v>145</v>
      </c>
      <c r="K38" s="95">
        <v>15000</v>
      </c>
      <c r="L38" s="96"/>
    </row>
    <row r="39" spans="1:12" ht="12" customHeight="1">
      <c r="A39" s="97" t="s">
        <v>17</v>
      </c>
      <c r="B39" s="86"/>
      <c r="C39" s="103">
        <v>195502</v>
      </c>
      <c r="D39" s="88" t="s">
        <v>167</v>
      </c>
      <c r="E39" s="103">
        <v>170338</v>
      </c>
      <c r="F39" s="88" t="s">
        <v>167</v>
      </c>
      <c r="G39" s="89">
        <v>157776</v>
      </c>
      <c r="H39" s="88" t="s">
        <v>167</v>
      </c>
      <c r="I39" s="103">
        <f>SUM(I37:I38)</f>
        <v>180000</v>
      </c>
      <c r="J39" s="104" t="s">
        <v>145</v>
      </c>
      <c r="K39" s="103">
        <f>SUM(K37:K38)</f>
        <v>135000</v>
      </c>
      <c r="L39" s="104"/>
    </row>
    <row r="40" spans="1:12" ht="11.25" customHeight="1">
      <c r="A40" s="83" t="s">
        <v>184</v>
      </c>
      <c r="B40" s="86"/>
      <c r="C40" s="92"/>
      <c r="D40" s="105"/>
      <c r="E40" s="92"/>
      <c r="F40" s="105"/>
      <c r="G40" s="106"/>
      <c r="H40" s="105"/>
      <c r="I40" s="92"/>
      <c r="J40" s="99"/>
      <c r="K40" s="92"/>
      <c r="L40" s="99"/>
    </row>
    <row r="41" spans="1:12" ht="11.25" customHeight="1">
      <c r="A41" s="94" t="s">
        <v>162</v>
      </c>
      <c r="B41" s="86"/>
      <c r="C41" s="92">
        <v>106294</v>
      </c>
      <c r="D41" s="93"/>
      <c r="E41" s="92">
        <v>98374</v>
      </c>
      <c r="F41" s="93"/>
      <c r="G41" s="92">
        <v>94467</v>
      </c>
      <c r="H41" s="93" t="s">
        <v>145</v>
      </c>
      <c r="I41" s="92">
        <v>90000</v>
      </c>
      <c r="J41" s="93" t="s">
        <v>141</v>
      </c>
      <c r="K41" s="92">
        <v>90000</v>
      </c>
      <c r="L41" s="93"/>
    </row>
    <row r="42" spans="1:12" ht="11.25" customHeight="1">
      <c r="A42" s="94" t="s">
        <v>185</v>
      </c>
      <c r="B42" s="86"/>
      <c r="C42" s="92">
        <v>1599</v>
      </c>
      <c r="D42" s="93"/>
      <c r="E42" s="92">
        <v>6699</v>
      </c>
      <c r="F42" s="93"/>
      <c r="G42" s="92">
        <v>5200</v>
      </c>
      <c r="H42" s="93" t="s">
        <v>145</v>
      </c>
      <c r="I42" s="92">
        <v>5000</v>
      </c>
      <c r="J42" s="93" t="s">
        <v>141</v>
      </c>
      <c r="K42" s="92">
        <v>5000</v>
      </c>
      <c r="L42" s="93"/>
    </row>
    <row r="43" spans="1:12" ht="11.25" customHeight="1">
      <c r="A43" s="94" t="s">
        <v>163</v>
      </c>
      <c r="B43" s="86"/>
      <c r="C43" s="95">
        <v>4275</v>
      </c>
      <c r="D43" s="96"/>
      <c r="E43" s="95">
        <v>2250</v>
      </c>
      <c r="F43" s="96"/>
      <c r="G43" s="95">
        <v>4320</v>
      </c>
      <c r="H43" s="96" t="s">
        <v>145</v>
      </c>
      <c r="I43" s="95">
        <v>3000</v>
      </c>
      <c r="J43" s="96" t="s">
        <v>141</v>
      </c>
      <c r="K43" s="95">
        <v>3000</v>
      </c>
      <c r="L43" s="96"/>
    </row>
    <row r="44" spans="1:12" ht="11.25" customHeight="1">
      <c r="A44" s="97" t="s">
        <v>17</v>
      </c>
      <c r="B44" s="86"/>
      <c r="C44" s="89">
        <f>SUM(C41:C43)</f>
        <v>112168</v>
      </c>
      <c r="D44" s="88"/>
      <c r="E44" s="89">
        <f>SUM(E41:E43)</f>
        <v>107323</v>
      </c>
      <c r="F44" s="88"/>
      <c r="G44" s="89">
        <f>SUM(G41:G43)</f>
        <v>103987</v>
      </c>
      <c r="H44" s="88" t="s">
        <v>145</v>
      </c>
      <c r="I44" s="89">
        <f>ROUND(SUM(I41:I43),-3)</f>
        <v>98000</v>
      </c>
      <c r="J44" s="88" t="s">
        <v>141</v>
      </c>
      <c r="K44" s="89">
        <f>ROUND(SUM(K41:K43),-3)</f>
        <v>98000</v>
      </c>
      <c r="L44" s="88"/>
    </row>
    <row r="45" spans="1:12" ht="12" customHeight="1">
      <c r="A45" s="83" t="s">
        <v>186</v>
      </c>
      <c r="B45" s="86"/>
      <c r="C45" s="92">
        <v>9000</v>
      </c>
      <c r="D45" s="93" t="s">
        <v>145</v>
      </c>
      <c r="E45" s="92">
        <v>11000</v>
      </c>
      <c r="F45" s="93" t="s">
        <v>145</v>
      </c>
      <c r="G45" s="92">
        <v>15000</v>
      </c>
      <c r="H45" s="93" t="s">
        <v>145</v>
      </c>
      <c r="I45" s="92">
        <v>40000</v>
      </c>
      <c r="J45" s="93" t="s">
        <v>145</v>
      </c>
      <c r="K45" s="101">
        <v>50000</v>
      </c>
      <c r="L45" s="93"/>
    </row>
    <row r="46" spans="1:12" ht="11.25" customHeight="1">
      <c r="A46" s="83" t="s">
        <v>187</v>
      </c>
      <c r="B46" s="86"/>
      <c r="C46" s="101">
        <v>4524</v>
      </c>
      <c r="D46" s="93"/>
      <c r="E46" s="101">
        <v>5197</v>
      </c>
      <c r="F46" s="93"/>
      <c r="G46" s="101">
        <v>3874</v>
      </c>
      <c r="H46" s="93"/>
      <c r="I46" s="101">
        <v>4271</v>
      </c>
      <c r="J46" s="93" t="s">
        <v>145</v>
      </c>
      <c r="K46" s="101">
        <v>4000</v>
      </c>
      <c r="L46" s="93"/>
    </row>
    <row r="47" spans="1:12" ht="11.25" customHeight="1">
      <c r="A47" s="83" t="s">
        <v>61</v>
      </c>
      <c r="B47" s="86"/>
      <c r="C47" s="101" t="s">
        <v>19</v>
      </c>
      <c r="D47" s="93"/>
      <c r="E47" s="101" t="s">
        <v>19</v>
      </c>
      <c r="F47" s="93"/>
      <c r="G47" s="101">
        <v>16000</v>
      </c>
      <c r="H47" s="93" t="s">
        <v>145</v>
      </c>
      <c r="I47" s="101">
        <v>25000</v>
      </c>
      <c r="J47" s="93" t="s">
        <v>145</v>
      </c>
      <c r="K47" s="101">
        <v>81000</v>
      </c>
      <c r="L47" s="93" t="s">
        <v>188</v>
      </c>
    </row>
    <row r="48" spans="1:12" ht="12" customHeight="1">
      <c r="A48" s="83" t="s">
        <v>189</v>
      </c>
      <c r="B48" s="86"/>
      <c r="C48" s="92" t="s">
        <v>190</v>
      </c>
      <c r="D48" s="99"/>
      <c r="E48" s="92" t="s">
        <v>190</v>
      </c>
      <c r="F48" s="93"/>
      <c r="G48" s="92" t="s">
        <v>190</v>
      </c>
      <c r="H48" s="93"/>
      <c r="I48" s="92">
        <v>50000</v>
      </c>
      <c r="J48" s="93" t="s">
        <v>145</v>
      </c>
      <c r="K48" s="92">
        <v>168000</v>
      </c>
      <c r="L48" s="93"/>
    </row>
    <row r="49" spans="1:12" ht="11.25" customHeight="1">
      <c r="A49" s="94" t="s">
        <v>191</v>
      </c>
      <c r="B49" s="86"/>
      <c r="C49" s="107">
        <v>9080000</v>
      </c>
      <c r="D49" s="108"/>
      <c r="E49" s="107">
        <v>6870000</v>
      </c>
      <c r="F49" s="108" t="s">
        <v>145</v>
      </c>
      <c r="G49" s="107">
        <v>6330000</v>
      </c>
      <c r="H49" s="108" t="s">
        <v>145</v>
      </c>
      <c r="I49" s="107">
        <v>6720000</v>
      </c>
      <c r="J49" s="108" t="s">
        <v>145</v>
      </c>
      <c r="K49" s="107">
        <v>6670000</v>
      </c>
      <c r="L49" s="109"/>
    </row>
    <row r="50" spans="1:12" ht="11.25" customHeight="1">
      <c r="A50" s="129" t="s">
        <v>192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</row>
    <row r="51" spans="1:12" ht="11.25" customHeight="1">
      <c r="A51" s="150" t="s">
        <v>193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</row>
    <row r="52" spans="1:12" ht="11.25" customHeight="1">
      <c r="A52" s="150" t="s">
        <v>194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</row>
    <row r="53" spans="1:12" ht="11.25" customHeight="1">
      <c r="A53" s="150" t="s">
        <v>206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1:12" ht="11.25" customHeight="1">
      <c r="A54" s="150" t="s">
        <v>207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</row>
    <row r="55" spans="1:12" ht="11.25" customHeight="1">
      <c r="A55" s="150" t="s">
        <v>208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</row>
    <row r="56" spans="1:12" ht="11.25" customHeight="1">
      <c r="A56" s="150" t="s">
        <v>209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</row>
    <row r="57" spans="1:12" ht="11.25" customHeight="1">
      <c r="A57" s="150" t="s">
        <v>195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</row>
    <row r="58" spans="1:12" ht="11.25" customHeight="1">
      <c r="A58" s="150" t="s">
        <v>196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</row>
    <row r="59" spans="1:12" ht="11.25" customHeight="1">
      <c r="A59" s="150" t="s">
        <v>197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</row>
    <row r="60" spans="1:12" ht="11.25" customHeight="1">
      <c r="A60" s="150" t="s">
        <v>198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</row>
    <row r="61" spans="1:12" ht="11.25" customHeight="1">
      <c r="A61" s="150" t="s">
        <v>199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</row>
    <row r="62" spans="1:12" ht="11.25" customHeight="1">
      <c r="A62" s="150" t="s">
        <v>200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</row>
    <row r="63" spans="1:12" ht="11.25" customHeight="1">
      <c r="A63" s="150" t="s">
        <v>201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</row>
    <row r="64" spans="1:12" ht="11.25" customHeight="1">
      <c r="A64" s="150" t="s">
        <v>202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</row>
    <row r="65" spans="1:12" s="112" customFormat="1" ht="11.25" customHeight="1">
      <c r="A65" s="150" t="s">
        <v>203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</row>
    <row r="66" spans="1:12" ht="11.25" customHeight="1">
      <c r="A66" s="150" t="s">
        <v>204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</row>
    <row r="67" spans="1:12" ht="11.25" customHeight="1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</row>
    <row r="68" spans="1:12" ht="11.2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</sheetData>
  <sheetProtection/>
  <mergeCells count="23">
    <mergeCell ref="A63:L63"/>
    <mergeCell ref="A64:L64"/>
    <mergeCell ref="A65:L65"/>
    <mergeCell ref="A66:L66"/>
    <mergeCell ref="A67:L67"/>
    <mergeCell ref="A57:L57"/>
    <mergeCell ref="A58:L58"/>
    <mergeCell ref="A59:L59"/>
    <mergeCell ref="A60:L60"/>
    <mergeCell ref="A61:L61"/>
    <mergeCell ref="A62:L62"/>
    <mergeCell ref="A51:L51"/>
    <mergeCell ref="A52:L52"/>
    <mergeCell ref="A53:L53"/>
    <mergeCell ref="A54:L54"/>
    <mergeCell ref="A55:L55"/>
    <mergeCell ref="A56:L56"/>
    <mergeCell ref="A1:L1"/>
    <mergeCell ref="A2:L2"/>
    <mergeCell ref="A3:L3"/>
    <mergeCell ref="A4:L4"/>
    <mergeCell ref="A5:L5"/>
    <mergeCell ref="A50:L50"/>
  </mergeCells>
  <printOptions/>
  <pageMargins left="0.5" right="0.5" top="0.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28" sqref="A28:N28"/>
    </sheetView>
  </sheetViews>
  <sheetFormatPr defaultColWidth="9.33203125" defaultRowHeight="11.25" customHeight="1"/>
  <cols>
    <col min="1" max="1" width="25.83203125" style="18" customWidth="1"/>
    <col min="2" max="2" width="1.83203125" style="18" customWidth="1"/>
    <col min="3" max="3" width="18.16015625" style="18" bestFit="1" customWidth="1"/>
    <col min="4" max="4" width="1.83203125" style="18" customWidth="1"/>
    <col min="5" max="5" width="9.33203125" style="18" customWidth="1"/>
    <col min="6" max="6" width="1.83203125" style="18" customWidth="1"/>
    <col min="7" max="7" width="9.33203125" style="18" customWidth="1"/>
    <col min="8" max="8" width="1.83203125" style="18" customWidth="1"/>
    <col min="9" max="9" width="9.33203125" style="18" customWidth="1"/>
    <col min="10" max="10" width="1.83203125" style="18" customWidth="1"/>
    <col min="11" max="11" width="9.33203125" style="18" customWidth="1"/>
    <col min="12" max="12" width="1.83203125" style="18" customWidth="1"/>
    <col min="13" max="13" width="10.16015625" style="18" customWidth="1"/>
    <col min="14" max="14" width="1.83203125" style="18" customWidth="1"/>
    <col min="15" max="16384" width="9.33203125" style="18" customWidth="1"/>
  </cols>
  <sheetData>
    <row r="1" spans="1:14" ht="11.25" customHeight="1">
      <c r="A1" s="118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1.25" customHeight="1">
      <c r="A2" s="118" t="s">
        <v>22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1.25" customHeight="1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1.25" customHeight="1">
      <c r="A4" s="20"/>
      <c r="B4" s="20"/>
      <c r="C4" s="20"/>
      <c r="D4" s="21"/>
      <c r="E4" s="22">
        <v>2011</v>
      </c>
      <c r="F4" s="17"/>
      <c r="G4" s="22">
        <v>2012</v>
      </c>
      <c r="H4" s="17"/>
      <c r="I4" s="22">
        <v>2013</v>
      </c>
      <c r="J4" s="17"/>
      <c r="K4" s="22" t="s">
        <v>120</v>
      </c>
      <c r="L4" s="17"/>
      <c r="M4" s="22" t="s">
        <v>140</v>
      </c>
      <c r="N4" s="23"/>
    </row>
    <row r="5" spans="1:13" ht="11.25" customHeight="1">
      <c r="A5" s="24" t="s">
        <v>1</v>
      </c>
      <c r="B5" s="24"/>
      <c r="C5" s="24"/>
      <c r="D5" s="25"/>
      <c r="E5" s="26"/>
      <c r="F5" s="26"/>
      <c r="G5" s="26"/>
      <c r="H5" s="26"/>
      <c r="I5" s="26"/>
      <c r="J5" s="26"/>
      <c r="K5" s="26"/>
      <c r="L5" s="26"/>
      <c r="M5" s="26"/>
    </row>
    <row r="6" spans="1:13" ht="12" customHeight="1">
      <c r="A6" s="27" t="s">
        <v>23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4" ht="11.25" customHeight="1">
      <c r="A7" s="29" t="s">
        <v>2</v>
      </c>
      <c r="B7" s="30"/>
      <c r="C7" s="17" t="s">
        <v>3</v>
      </c>
      <c r="D7" s="31"/>
      <c r="E7" s="32">
        <v>24100</v>
      </c>
      <c r="F7" s="32"/>
      <c r="G7" s="32">
        <v>23800</v>
      </c>
      <c r="H7" s="32"/>
      <c r="I7" s="32">
        <v>16000</v>
      </c>
      <c r="J7" s="32"/>
      <c r="K7" s="32">
        <v>13400</v>
      </c>
      <c r="L7" s="32"/>
      <c r="M7" s="32">
        <v>13700</v>
      </c>
      <c r="N7" s="19"/>
    </row>
    <row r="8" spans="1:14" ht="12" customHeight="1">
      <c r="A8" s="29" t="s">
        <v>24</v>
      </c>
      <c r="B8" s="29"/>
      <c r="C8" s="17" t="s">
        <v>4</v>
      </c>
      <c r="D8" s="21"/>
      <c r="E8" s="33">
        <v>3780</v>
      </c>
      <c r="F8" s="33"/>
      <c r="G8" s="33">
        <v>3640</v>
      </c>
      <c r="H8" s="33"/>
      <c r="I8" s="33">
        <v>2520</v>
      </c>
      <c r="J8" s="33"/>
      <c r="K8" s="33">
        <v>2200</v>
      </c>
      <c r="L8" s="33"/>
      <c r="M8" s="33">
        <v>2210</v>
      </c>
      <c r="N8" s="23"/>
    </row>
    <row r="9" spans="1:13" ht="12" customHeight="1">
      <c r="A9" s="30" t="s">
        <v>98</v>
      </c>
      <c r="B9" s="34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</row>
    <row r="10" spans="1:14" ht="11.25" customHeight="1">
      <c r="A10" s="29" t="s">
        <v>2</v>
      </c>
      <c r="B10" s="30"/>
      <c r="C10" s="17" t="s">
        <v>3</v>
      </c>
      <c r="D10" s="36"/>
      <c r="E10" s="37">
        <v>727000</v>
      </c>
      <c r="F10" s="37"/>
      <c r="G10" s="37">
        <v>620000</v>
      </c>
      <c r="H10" s="37"/>
      <c r="I10" s="37">
        <v>643000</v>
      </c>
      <c r="J10" s="37"/>
      <c r="K10" s="37">
        <v>414000</v>
      </c>
      <c r="L10" s="37"/>
      <c r="M10" s="37">
        <v>376000</v>
      </c>
      <c r="N10" s="19"/>
    </row>
    <row r="11" spans="1:14" ht="12" customHeight="1">
      <c r="A11" s="29" t="s">
        <v>94</v>
      </c>
      <c r="B11" s="29"/>
      <c r="C11" s="17" t="s">
        <v>4</v>
      </c>
      <c r="D11" s="21"/>
      <c r="E11" s="33">
        <v>154000</v>
      </c>
      <c r="F11" s="33"/>
      <c r="G11" s="33">
        <v>157000</v>
      </c>
      <c r="H11" s="33"/>
      <c r="I11" s="33">
        <v>147000</v>
      </c>
      <c r="J11" s="33"/>
      <c r="K11" s="33">
        <v>105000</v>
      </c>
      <c r="L11" s="33"/>
      <c r="M11" s="33">
        <v>107000</v>
      </c>
      <c r="N11" s="23"/>
    </row>
    <row r="12" spans="1:13" ht="11.25" customHeight="1">
      <c r="A12" s="30" t="s">
        <v>7</v>
      </c>
      <c r="B12" s="30"/>
      <c r="C12" s="17"/>
      <c r="D12" s="25"/>
      <c r="E12" s="26"/>
      <c r="F12" s="26"/>
      <c r="G12" s="26"/>
      <c r="H12" s="26"/>
      <c r="I12" s="26"/>
      <c r="J12" s="26"/>
      <c r="K12" s="26"/>
      <c r="L12" s="26"/>
      <c r="M12" s="26"/>
    </row>
    <row r="13" spans="1:14" ht="11.25" customHeight="1">
      <c r="A13" s="29" t="s">
        <v>8</v>
      </c>
      <c r="B13" s="30"/>
      <c r="C13" s="17" t="s">
        <v>3</v>
      </c>
      <c r="D13" s="31"/>
      <c r="E13" s="32">
        <v>456000</v>
      </c>
      <c r="F13" s="31"/>
      <c r="G13" s="32">
        <v>416000</v>
      </c>
      <c r="H13" s="31"/>
      <c r="I13" s="32">
        <v>441000</v>
      </c>
      <c r="J13" s="31"/>
      <c r="K13" s="32" t="s">
        <v>83</v>
      </c>
      <c r="L13" s="31"/>
      <c r="M13" s="32" t="s">
        <v>83</v>
      </c>
      <c r="N13" s="19"/>
    </row>
    <row r="14" spans="1:14" ht="12" customHeight="1">
      <c r="A14" s="29" t="s">
        <v>95</v>
      </c>
      <c r="B14" s="30"/>
      <c r="C14" s="17" t="s">
        <v>6</v>
      </c>
      <c r="D14" s="31" t="s">
        <v>5</v>
      </c>
      <c r="E14" s="32">
        <v>672000</v>
      </c>
      <c r="F14" s="32"/>
      <c r="G14" s="32">
        <v>525000</v>
      </c>
      <c r="H14" s="31"/>
      <c r="I14" s="32">
        <v>548000</v>
      </c>
      <c r="J14" s="31"/>
      <c r="K14" s="32">
        <v>518000</v>
      </c>
      <c r="L14" s="31" t="s">
        <v>141</v>
      </c>
      <c r="M14" s="32">
        <v>411000</v>
      </c>
      <c r="N14" s="31" t="s">
        <v>141</v>
      </c>
    </row>
    <row r="15" spans="1:14" ht="11.25" customHeight="1">
      <c r="A15" s="30" t="s">
        <v>147</v>
      </c>
      <c r="B15" s="30"/>
      <c r="C15" s="17"/>
      <c r="D15" s="36"/>
      <c r="E15" s="37"/>
      <c r="F15" s="37"/>
      <c r="G15" s="37"/>
      <c r="H15" s="36"/>
      <c r="I15" s="37"/>
      <c r="J15" s="36"/>
      <c r="K15" s="37"/>
      <c r="L15" s="36"/>
      <c r="M15" s="37"/>
      <c r="N15" s="19"/>
    </row>
    <row r="16" spans="1:14" ht="11.25" customHeight="1">
      <c r="A16" s="29" t="s">
        <v>128</v>
      </c>
      <c r="B16" s="30"/>
      <c r="C16" s="17" t="s">
        <v>3</v>
      </c>
      <c r="D16" s="36"/>
      <c r="E16" s="37">
        <v>70300</v>
      </c>
      <c r="F16" s="37"/>
      <c r="G16" s="37">
        <v>73600</v>
      </c>
      <c r="H16" s="37"/>
      <c r="I16" s="37">
        <v>74300</v>
      </c>
      <c r="J16" s="37"/>
      <c r="K16" s="37">
        <v>70100</v>
      </c>
      <c r="L16" s="37"/>
      <c r="M16" s="37">
        <v>64500</v>
      </c>
      <c r="N16" s="19"/>
    </row>
    <row r="17" spans="1:14" ht="11.25" customHeight="1">
      <c r="A17" s="29" t="s">
        <v>151</v>
      </c>
      <c r="B17" s="30"/>
      <c r="C17" s="17" t="s">
        <v>6</v>
      </c>
      <c r="D17" s="36"/>
      <c r="E17" s="37">
        <v>70200</v>
      </c>
      <c r="F17" s="37"/>
      <c r="G17" s="37">
        <v>73600</v>
      </c>
      <c r="H17" s="37"/>
      <c r="I17" s="37">
        <v>73900</v>
      </c>
      <c r="J17" s="37"/>
      <c r="K17" s="37">
        <v>70600</v>
      </c>
      <c r="L17" s="37"/>
      <c r="M17" s="37">
        <v>63500</v>
      </c>
      <c r="N17" s="19"/>
    </row>
    <row r="18" spans="1:14" ht="12" customHeight="1">
      <c r="A18" s="29" t="s">
        <v>94</v>
      </c>
      <c r="B18" s="29"/>
      <c r="C18" s="17" t="s">
        <v>4</v>
      </c>
      <c r="D18" s="21"/>
      <c r="E18" s="33">
        <v>13400</v>
      </c>
      <c r="F18" s="33"/>
      <c r="G18" s="33">
        <v>12100</v>
      </c>
      <c r="H18" s="33"/>
      <c r="I18" s="33">
        <v>21800</v>
      </c>
      <c r="J18" s="33"/>
      <c r="K18" s="33">
        <v>19800</v>
      </c>
      <c r="L18" s="33"/>
      <c r="M18" s="33">
        <v>15500</v>
      </c>
      <c r="N18" s="23"/>
    </row>
    <row r="19" spans="1:13" ht="11.25" customHeight="1">
      <c r="A19" s="30" t="s">
        <v>9</v>
      </c>
      <c r="B19" s="30"/>
      <c r="C19" s="17"/>
      <c r="D19" s="25"/>
      <c r="E19" s="26"/>
      <c r="F19" s="26"/>
      <c r="G19" s="26"/>
      <c r="H19" s="26"/>
      <c r="I19" s="26"/>
      <c r="J19" s="26"/>
      <c r="K19" s="26"/>
      <c r="L19" s="26"/>
      <c r="M19" s="26"/>
    </row>
    <row r="20" spans="1:14" ht="11.25" customHeight="1">
      <c r="A20" s="29" t="s">
        <v>10</v>
      </c>
      <c r="B20" s="29"/>
      <c r="C20" s="17" t="s">
        <v>3</v>
      </c>
      <c r="D20" s="31" t="s">
        <v>5</v>
      </c>
      <c r="E20" s="32">
        <v>162000</v>
      </c>
      <c r="F20" s="31" t="s">
        <v>5</v>
      </c>
      <c r="G20" s="32">
        <v>234000</v>
      </c>
      <c r="H20" s="31"/>
      <c r="I20" s="32">
        <v>313000</v>
      </c>
      <c r="J20" s="31"/>
      <c r="K20" s="32">
        <v>195000</v>
      </c>
      <c r="L20" s="38" t="s">
        <v>141</v>
      </c>
      <c r="M20" s="32">
        <v>146000</v>
      </c>
      <c r="N20" s="38" t="s">
        <v>141</v>
      </c>
    </row>
    <row r="21" spans="1:14" ht="12" customHeight="1">
      <c r="A21" s="20" t="s">
        <v>111</v>
      </c>
      <c r="B21" s="39"/>
      <c r="C21" s="35" t="s">
        <v>6</v>
      </c>
      <c r="D21" s="21" t="s">
        <v>5</v>
      </c>
      <c r="E21" s="40">
        <v>9080000</v>
      </c>
      <c r="F21" s="31"/>
      <c r="G21" s="40">
        <v>6870000</v>
      </c>
      <c r="H21" s="31" t="s">
        <v>145</v>
      </c>
      <c r="I21" s="40">
        <v>6330000</v>
      </c>
      <c r="J21" s="31" t="s">
        <v>145</v>
      </c>
      <c r="K21" s="40">
        <v>6720000</v>
      </c>
      <c r="L21" s="31" t="s">
        <v>145</v>
      </c>
      <c r="M21" s="40">
        <v>6670000</v>
      </c>
      <c r="N21" s="31"/>
    </row>
    <row r="22" spans="1:14" s="41" customFormat="1" ht="11.25" customHeight="1">
      <c r="A22" s="119" t="s">
        <v>148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1"/>
    </row>
    <row r="23" spans="1:14" s="41" customFormat="1" ht="11.25" customHeight="1">
      <c r="A23" s="113" t="s">
        <v>25</v>
      </c>
      <c r="B23" s="114"/>
      <c r="C23" s="11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6"/>
    </row>
    <row r="24" spans="1:14" s="41" customFormat="1" ht="11.25" customHeight="1">
      <c r="A24" s="113" t="s">
        <v>92</v>
      </c>
      <c r="B24" s="114"/>
      <c r="C24" s="114"/>
      <c r="D24" s="114"/>
      <c r="E24" s="114"/>
      <c r="F24" s="114"/>
      <c r="G24" s="114"/>
      <c r="H24" s="114"/>
      <c r="I24" s="114"/>
      <c r="J24" s="115"/>
      <c r="K24" s="115"/>
      <c r="L24" s="115"/>
      <c r="M24" s="115"/>
      <c r="N24" s="116"/>
    </row>
    <row r="25" spans="1:14" s="41" customFormat="1" ht="11.25" customHeight="1">
      <c r="A25" s="113" t="s">
        <v>88</v>
      </c>
      <c r="B25" s="114"/>
      <c r="C25" s="114"/>
      <c r="D25" s="114"/>
      <c r="E25" s="114"/>
      <c r="F25" s="114"/>
      <c r="G25" s="114"/>
      <c r="H25" s="115"/>
      <c r="I25" s="115"/>
      <c r="J25" s="115"/>
      <c r="K25" s="115"/>
      <c r="L25" s="115"/>
      <c r="M25" s="115"/>
      <c r="N25" s="116"/>
    </row>
    <row r="26" spans="1:14" s="41" customFormat="1" ht="11.25" customHeight="1">
      <c r="A26" s="113" t="s">
        <v>26</v>
      </c>
      <c r="B26" s="114"/>
      <c r="C26" s="114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/>
    </row>
    <row r="27" spans="1:14" s="41" customFormat="1" ht="11.25" customHeight="1">
      <c r="A27" s="113" t="s">
        <v>96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6"/>
    </row>
    <row r="28" spans="1:14" s="41" customFormat="1" ht="11.25" customHeight="1">
      <c r="A28" s="114" t="s">
        <v>97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6"/>
    </row>
  </sheetData>
  <sheetProtection/>
  <mergeCells count="10">
    <mergeCell ref="A26:N26"/>
    <mergeCell ref="A27:N27"/>
    <mergeCell ref="A28:N28"/>
    <mergeCell ref="A1:N1"/>
    <mergeCell ref="A2:N2"/>
    <mergeCell ref="A22:N22"/>
    <mergeCell ref="A23:N23"/>
    <mergeCell ref="A24:N24"/>
    <mergeCell ref="A25:N25"/>
    <mergeCell ref="A3:N3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:N1"/>
    </sheetView>
  </sheetViews>
  <sheetFormatPr defaultColWidth="9.33203125" defaultRowHeight="11.25" customHeight="1"/>
  <cols>
    <col min="1" max="1" width="39.83203125" style="18" customWidth="1"/>
    <col min="2" max="2" width="1.83203125" style="18" customWidth="1"/>
    <col min="3" max="3" width="9.33203125" style="18" customWidth="1"/>
    <col min="4" max="4" width="1.83203125" style="18" customWidth="1"/>
    <col min="5" max="5" width="9.33203125" style="18" customWidth="1"/>
    <col min="6" max="6" width="1.83203125" style="18" customWidth="1"/>
    <col min="7" max="7" width="9.33203125" style="18" customWidth="1"/>
    <col min="8" max="8" width="1.83203125" style="18" customWidth="1"/>
    <col min="9" max="9" width="9.33203125" style="18" customWidth="1"/>
    <col min="10" max="10" width="1.83203125" style="18" customWidth="1"/>
    <col min="11" max="11" width="9.33203125" style="18" customWidth="1"/>
    <col min="12" max="12" width="1.83203125" style="18" customWidth="1"/>
    <col min="13" max="13" width="9.33203125" style="18" customWidth="1"/>
    <col min="14" max="14" width="1.83203125" style="18" customWidth="1"/>
    <col min="15" max="16384" width="9.33203125" style="18" customWidth="1"/>
  </cols>
  <sheetData>
    <row r="1" spans="1:14" ht="11.25" customHeight="1">
      <c r="A1" s="118" t="s">
        <v>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6"/>
    </row>
    <row r="2" spans="1:14" ht="11.25" customHeight="1">
      <c r="A2" s="118" t="s">
        <v>70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6"/>
    </row>
    <row r="3" spans="1:15" ht="11.25" customHeight="1">
      <c r="A3" s="124" t="s">
        <v>12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44"/>
    </row>
    <row r="4" spans="1:14" ht="11.25" customHeight="1">
      <c r="A4" s="124" t="s">
        <v>13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</row>
    <row r="5" spans="1:14" ht="11.25" customHeight="1">
      <c r="A5" s="122" t="s">
        <v>12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3" ht="11.25" customHeight="1">
      <c r="A6" s="46"/>
      <c r="B6" s="46"/>
      <c r="C6" s="127" t="s">
        <v>14</v>
      </c>
      <c r="D6" s="127"/>
      <c r="E6" s="127"/>
      <c r="F6" s="48"/>
      <c r="G6" s="127" t="s">
        <v>15</v>
      </c>
      <c r="H6" s="127"/>
      <c r="I6" s="127"/>
      <c r="J6" s="46"/>
      <c r="K6" s="127"/>
      <c r="L6" s="127"/>
      <c r="M6" s="127"/>
    </row>
    <row r="7" spans="1:14" ht="11.25" customHeight="1">
      <c r="A7" s="49"/>
      <c r="B7" s="49"/>
      <c r="C7" s="126" t="s">
        <v>16</v>
      </c>
      <c r="D7" s="126"/>
      <c r="E7" s="126"/>
      <c r="F7" s="51"/>
      <c r="G7" s="126" t="s">
        <v>16</v>
      </c>
      <c r="H7" s="126"/>
      <c r="I7" s="126"/>
      <c r="J7" s="49"/>
      <c r="K7" s="126" t="s">
        <v>17</v>
      </c>
      <c r="L7" s="126"/>
      <c r="M7" s="126"/>
      <c r="N7" s="19"/>
    </row>
    <row r="8" spans="1:14" ht="11.25" customHeight="1">
      <c r="A8" s="50" t="s">
        <v>18</v>
      </c>
      <c r="B8" s="39"/>
      <c r="C8" s="52" t="s">
        <v>120</v>
      </c>
      <c r="D8" s="39"/>
      <c r="E8" s="52" t="s">
        <v>140</v>
      </c>
      <c r="F8" s="53"/>
      <c r="G8" s="52" t="s">
        <v>120</v>
      </c>
      <c r="H8" s="39"/>
      <c r="I8" s="52" t="s">
        <v>140</v>
      </c>
      <c r="J8" s="39"/>
      <c r="K8" s="52" t="s">
        <v>120</v>
      </c>
      <c r="L8" s="39"/>
      <c r="M8" s="52" t="s">
        <v>140</v>
      </c>
      <c r="N8" s="23"/>
    </row>
    <row r="9" spans="1:13" ht="11.25" customHeight="1">
      <c r="A9" s="20" t="s">
        <v>108</v>
      </c>
      <c r="B9" s="54"/>
      <c r="C9" s="55" t="s">
        <v>83</v>
      </c>
      <c r="D9" s="42"/>
      <c r="E9" s="55" t="s">
        <v>83</v>
      </c>
      <c r="F9" s="44" t="s">
        <v>5</v>
      </c>
      <c r="G9" s="55" t="s">
        <v>19</v>
      </c>
      <c r="H9" s="54"/>
      <c r="I9" s="55" t="s">
        <v>19</v>
      </c>
      <c r="J9" s="54"/>
      <c r="K9" s="55" t="s">
        <v>83</v>
      </c>
      <c r="L9" s="42"/>
      <c r="M9" s="55" t="s">
        <v>83</v>
      </c>
    </row>
    <row r="10" spans="1:13" ht="11.25" customHeight="1">
      <c r="A10" s="20" t="s">
        <v>20</v>
      </c>
      <c r="B10" s="54"/>
      <c r="C10" s="55" t="s">
        <v>83</v>
      </c>
      <c r="D10" s="54"/>
      <c r="E10" s="55" t="s">
        <v>83</v>
      </c>
      <c r="F10" s="44" t="s">
        <v>5</v>
      </c>
      <c r="G10" s="55">
        <v>30600</v>
      </c>
      <c r="H10" s="44"/>
      <c r="I10" s="55">
        <v>29700</v>
      </c>
      <c r="J10" s="54" t="s">
        <v>5</v>
      </c>
      <c r="K10" s="55" t="s">
        <v>83</v>
      </c>
      <c r="L10" s="44"/>
      <c r="M10" s="55" t="s">
        <v>83</v>
      </c>
    </row>
    <row r="11" spans="1:14" ht="12" customHeight="1">
      <c r="A11" s="20" t="s">
        <v>84</v>
      </c>
      <c r="B11" s="54"/>
      <c r="C11" s="32" t="s">
        <v>83</v>
      </c>
      <c r="D11" s="31"/>
      <c r="E11" s="32" t="s">
        <v>83</v>
      </c>
      <c r="F11" s="31"/>
      <c r="G11" s="32" t="s">
        <v>19</v>
      </c>
      <c r="H11" s="53"/>
      <c r="I11" s="32" t="s">
        <v>19</v>
      </c>
      <c r="J11" s="39" t="s">
        <v>5</v>
      </c>
      <c r="K11" s="32" t="s">
        <v>83</v>
      </c>
      <c r="L11" s="31"/>
      <c r="M11" s="32" t="s">
        <v>83</v>
      </c>
      <c r="N11" s="45"/>
    </row>
    <row r="12" spans="1:13" ht="11.25" customHeight="1">
      <c r="A12" s="30" t="s">
        <v>17</v>
      </c>
      <c r="B12" s="54"/>
      <c r="C12" s="55" t="s">
        <v>83</v>
      </c>
      <c r="D12" s="25"/>
      <c r="E12" s="55" t="s">
        <v>83</v>
      </c>
      <c r="F12" s="51"/>
      <c r="G12" s="37">
        <v>30600</v>
      </c>
      <c r="H12" s="44"/>
      <c r="I12" s="37">
        <v>29700</v>
      </c>
      <c r="J12" s="49"/>
      <c r="K12" s="55" t="s">
        <v>83</v>
      </c>
      <c r="L12" s="44"/>
      <c r="M12" s="55" t="s">
        <v>83</v>
      </c>
    </row>
    <row r="13" spans="1:14" ht="11.25" customHeight="1">
      <c r="A13" s="56" t="s">
        <v>146</v>
      </c>
      <c r="B13" s="54"/>
      <c r="C13" s="55" t="s">
        <v>83</v>
      </c>
      <c r="D13" s="51"/>
      <c r="E13" s="55" t="s">
        <v>83</v>
      </c>
      <c r="F13" s="44"/>
      <c r="G13" s="55">
        <v>20000</v>
      </c>
      <c r="H13" s="51"/>
      <c r="I13" s="55">
        <v>21200</v>
      </c>
      <c r="J13" s="54" t="s">
        <v>5</v>
      </c>
      <c r="K13" s="55">
        <v>195000</v>
      </c>
      <c r="L13" s="51" t="s">
        <v>141</v>
      </c>
      <c r="M13" s="55">
        <v>146000</v>
      </c>
      <c r="N13" s="53" t="s">
        <v>141</v>
      </c>
    </row>
    <row r="14" spans="1:14" s="41" customFormat="1" ht="11.25" customHeight="1">
      <c r="A14" s="128" t="s">
        <v>205</v>
      </c>
      <c r="B14" s="129"/>
      <c r="C14" s="129"/>
      <c r="D14" s="129"/>
      <c r="E14" s="129"/>
      <c r="F14" s="129"/>
      <c r="G14" s="129"/>
      <c r="H14" s="129"/>
      <c r="I14" s="129"/>
      <c r="J14" s="120"/>
      <c r="K14" s="120"/>
      <c r="L14" s="120"/>
      <c r="M14" s="120"/>
      <c r="N14" s="121"/>
    </row>
    <row r="15" spans="1:14" s="41" customFormat="1" ht="11.25" customHeight="1">
      <c r="A15" s="113" t="s">
        <v>71</v>
      </c>
      <c r="B15" s="114"/>
      <c r="C15" s="114"/>
      <c r="D15" s="114"/>
      <c r="E15" s="114"/>
      <c r="F15" s="114"/>
      <c r="G15" s="114"/>
      <c r="H15" s="114"/>
      <c r="I15" s="114"/>
      <c r="J15" s="115"/>
      <c r="K15" s="115"/>
      <c r="L15" s="115"/>
      <c r="M15" s="115"/>
      <c r="N15" s="116"/>
    </row>
    <row r="16" spans="1:14" s="41" customFormat="1" ht="11.25" customHeight="1">
      <c r="A16" s="113" t="s">
        <v>91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5"/>
      <c r="N16" s="116"/>
    </row>
  </sheetData>
  <sheetProtection/>
  <mergeCells count="14">
    <mergeCell ref="C7:E7"/>
    <mergeCell ref="G7:I7"/>
    <mergeCell ref="A3:N3"/>
    <mergeCell ref="A5:N5"/>
    <mergeCell ref="A4:N4"/>
    <mergeCell ref="A16:N16"/>
    <mergeCell ref="K7:M7"/>
    <mergeCell ref="C6:E6"/>
    <mergeCell ref="A1:N1"/>
    <mergeCell ref="A2:N2"/>
    <mergeCell ref="A14:N14"/>
    <mergeCell ref="A15:N15"/>
    <mergeCell ref="G6:I6"/>
    <mergeCell ref="K6:M6"/>
  </mergeCells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E1"/>
    </sheetView>
  </sheetViews>
  <sheetFormatPr defaultColWidth="9.33203125" defaultRowHeight="11.25" customHeight="1"/>
  <cols>
    <col min="1" max="1" width="61" style="57" bestFit="1" customWidth="1"/>
    <col min="2" max="2" width="1.83203125" style="57" customWidth="1"/>
    <col min="3" max="3" width="9.33203125" style="57" customWidth="1"/>
    <col min="4" max="4" width="1.83203125" style="57" customWidth="1"/>
    <col min="5" max="16384" width="9.33203125" style="57" customWidth="1"/>
  </cols>
  <sheetData>
    <row r="1" spans="1:5" ht="11.25" customHeight="1">
      <c r="A1" s="118" t="s">
        <v>27</v>
      </c>
      <c r="B1" s="130"/>
      <c r="C1" s="130"/>
      <c r="D1" s="130"/>
      <c r="E1" s="130"/>
    </row>
    <row r="2" spans="1:5" ht="11.25" customHeight="1">
      <c r="A2" s="118" t="s">
        <v>28</v>
      </c>
      <c r="B2" s="118"/>
      <c r="C2" s="118"/>
      <c r="D2" s="118"/>
      <c r="E2" s="118"/>
    </row>
    <row r="3" spans="1:5" ht="11.25" customHeight="1">
      <c r="A3" s="124"/>
      <c r="B3" s="132"/>
      <c r="C3" s="132"/>
      <c r="D3" s="132"/>
      <c r="E3" s="132"/>
    </row>
    <row r="4" spans="1:5" ht="11.25" customHeight="1">
      <c r="A4" s="124" t="s">
        <v>29</v>
      </c>
      <c r="B4" s="124"/>
      <c r="C4" s="124"/>
      <c r="D4" s="124"/>
      <c r="E4" s="124"/>
    </row>
    <row r="5" spans="1:5" ht="11.25" customHeight="1">
      <c r="A5" s="122"/>
      <c r="B5" s="133"/>
      <c r="C5" s="133"/>
      <c r="D5" s="133"/>
      <c r="E5" s="133"/>
    </row>
    <row r="6" spans="1:5" ht="11.25" customHeight="1">
      <c r="A6" s="58" t="s">
        <v>30</v>
      </c>
      <c r="B6" s="20"/>
      <c r="C6" s="59" t="s">
        <v>120</v>
      </c>
      <c r="D6" s="20"/>
      <c r="E6" s="59" t="s">
        <v>140</v>
      </c>
    </row>
    <row r="7" spans="1:5" ht="11.25" customHeight="1">
      <c r="A7" s="20" t="s">
        <v>31</v>
      </c>
      <c r="B7" s="49"/>
      <c r="C7" s="60"/>
      <c r="D7" s="49"/>
      <c r="E7" s="60"/>
    </row>
    <row r="8" spans="1:5" ht="11.25" customHeight="1">
      <c r="A8" s="30" t="s">
        <v>32</v>
      </c>
      <c r="B8" s="39"/>
      <c r="C8" s="35" t="s">
        <v>121</v>
      </c>
      <c r="D8" s="39"/>
      <c r="E8" s="35" t="s">
        <v>142</v>
      </c>
    </row>
    <row r="9" spans="1:5" ht="11.25" customHeight="1">
      <c r="A9" s="30" t="s">
        <v>109</v>
      </c>
      <c r="B9" s="39"/>
      <c r="C9" s="17" t="s">
        <v>122</v>
      </c>
      <c r="D9" s="20"/>
      <c r="E9" s="17" t="s">
        <v>143</v>
      </c>
    </row>
    <row r="10" spans="1:5" ht="11.25" customHeight="1">
      <c r="A10" s="30" t="s">
        <v>110</v>
      </c>
      <c r="B10" s="20"/>
      <c r="C10" s="17" t="s">
        <v>123</v>
      </c>
      <c r="D10" s="20"/>
      <c r="E10" s="17" t="s">
        <v>143</v>
      </c>
    </row>
    <row r="11" spans="1:5" ht="11.25" customHeight="1">
      <c r="A11" s="30" t="s">
        <v>33</v>
      </c>
      <c r="B11" s="20"/>
      <c r="C11" s="17" t="s">
        <v>124</v>
      </c>
      <c r="D11" s="20"/>
      <c r="E11" s="17" t="s">
        <v>144</v>
      </c>
    </row>
    <row r="12" spans="1:5" ht="11.25" customHeight="1">
      <c r="A12" s="30" t="s">
        <v>34</v>
      </c>
      <c r="B12" s="20"/>
      <c r="C12" s="17" t="s">
        <v>125</v>
      </c>
      <c r="D12" s="20"/>
      <c r="E12" s="17" t="s">
        <v>143</v>
      </c>
    </row>
    <row r="13" spans="1:5" ht="11.25" customHeight="1">
      <c r="A13" s="20" t="s">
        <v>86</v>
      </c>
      <c r="B13" s="20"/>
      <c r="C13" s="17" t="s">
        <v>99</v>
      </c>
      <c r="D13" s="20"/>
      <c r="E13" s="17" t="s">
        <v>99</v>
      </c>
    </row>
    <row r="14" spans="1:5" s="43" customFormat="1" ht="11.25" customHeight="1">
      <c r="A14" s="134"/>
      <c r="B14" s="135"/>
      <c r="C14" s="135"/>
      <c r="D14" s="135"/>
      <c r="E14" s="135"/>
    </row>
    <row r="15" spans="1:5" s="43" customFormat="1" ht="11.25" customHeight="1">
      <c r="A15" s="131" t="s">
        <v>93</v>
      </c>
      <c r="B15" s="131"/>
      <c r="C15" s="131"/>
      <c r="D15" s="131"/>
      <c r="E15" s="115"/>
    </row>
  </sheetData>
  <sheetProtection/>
  <mergeCells count="7">
    <mergeCell ref="A1:E1"/>
    <mergeCell ref="A2:E2"/>
    <mergeCell ref="A4:E4"/>
    <mergeCell ref="A15:E15"/>
    <mergeCell ref="A3:E3"/>
    <mergeCell ref="A5:E5"/>
    <mergeCell ref="A14:E14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18.16015625" style="18" customWidth="1"/>
    <col min="2" max="2" width="1.83203125" style="18" customWidth="1"/>
    <col min="3" max="3" width="11.33203125" style="18" bestFit="1" customWidth="1"/>
    <col min="4" max="4" width="1.83203125" style="18" customWidth="1"/>
    <col min="5" max="5" width="10.83203125" style="18" customWidth="1"/>
    <col min="6" max="6" width="1.83203125" style="18" customWidth="1"/>
    <col min="7" max="7" width="10.83203125" style="18" customWidth="1"/>
    <col min="8" max="8" width="1.83203125" style="18" customWidth="1"/>
    <col min="9" max="9" width="10.83203125" style="18" customWidth="1"/>
    <col min="10" max="16384" width="9.33203125" style="18" customWidth="1"/>
  </cols>
  <sheetData>
    <row r="1" spans="1:9" ht="11.25" customHeight="1">
      <c r="A1" s="118" t="s">
        <v>35</v>
      </c>
      <c r="B1" s="118"/>
      <c r="C1" s="118"/>
      <c r="D1" s="118"/>
      <c r="E1" s="118"/>
      <c r="F1" s="118"/>
      <c r="G1" s="118"/>
      <c r="H1" s="118"/>
      <c r="I1" s="118"/>
    </row>
    <row r="2" spans="1:9" ht="11.25" customHeight="1">
      <c r="A2" s="118" t="s">
        <v>72</v>
      </c>
      <c r="B2" s="118"/>
      <c r="C2" s="118"/>
      <c r="D2" s="118"/>
      <c r="E2" s="118"/>
      <c r="F2" s="118"/>
      <c r="G2" s="118"/>
      <c r="H2" s="118"/>
      <c r="I2" s="118"/>
    </row>
    <row r="3" spans="1:9" ht="11.25" customHeight="1">
      <c r="A3" s="122"/>
      <c r="B3" s="133"/>
      <c r="C3" s="133"/>
      <c r="D3" s="133"/>
      <c r="E3" s="133"/>
      <c r="F3" s="133"/>
      <c r="G3" s="133"/>
      <c r="H3" s="133"/>
      <c r="I3" s="133"/>
    </row>
    <row r="4" spans="1:9" ht="11.25" customHeight="1">
      <c r="A4" s="47"/>
      <c r="B4" s="47"/>
      <c r="C4" s="136">
        <v>2014</v>
      </c>
      <c r="D4" s="136"/>
      <c r="E4" s="136"/>
      <c r="F4" s="47"/>
      <c r="G4" s="136">
        <v>2015</v>
      </c>
      <c r="H4" s="136"/>
      <c r="I4" s="136"/>
    </row>
    <row r="5" spans="1:9" ht="11.25" customHeight="1">
      <c r="A5" s="61"/>
      <c r="B5" s="61"/>
      <c r="C5" s="61" t="s">
        <v>2</v>
      </c>
      <c r="D5" s="61"/>
      <c r="E5" s="61"/>
      <c r="F5" s="61"/>
      <c r="G5" s="61" t="s">
        <v>2</v>
      </c>
      <c r="H5" s="61"/>
      <c r="I5" s="61"/>
    </row>
    <row r="6" spans="1:9" ht="12" customHeight="1">
      <c r="A6" s="50" t="s">
        <v>36</v>
      </c>
      <c r="B6" s="50"/>
      <c r="C6" s="50" t="s">
        <v>37</v>
      </c>
      <c r="D6" s="50"/>
      <c r="E6" s="50" t="s">
        <v>66</v>
      </c>
      <c r="F6" s="50"/>
      <c r="G6" s="50" t="s">
        <v>37</v>
      </c>
      <c r="H6" s="50"/>
      <c r="I6" s="50" t="s">
        <v>66</v>
      </c>
    </row>
    <row r="7" spans="1:9" ht="11.25" customHeight="1">
      <c r="A7" s="39" t="s">
        <v>38</v>
      </c>
      <c r="B7" s="61"/>
      <c r="C7" s="55">
        <v>88</v>
      </c>
      <c r="D7" s="61"/>
      <c r="E7" s="62">
        <v>12800</v>
      </c>
      <c r="F7" s="61"/>
      <c r="G7" s="55">
        <v>759</v>
      </c>
      <c r="H7" s="61"/>
      <c r="I7" s="62">
        <v>110000</v>
      </c>
    </row>
    <row r="8" spans="1:9" ht="11.25" customHeight="1">
      <c r="A8" s="20" t="s">
        <v>89</v>
      </c>
      <c r="B8" s="54"/>
      <c r="C8" s="63">
        <v>170</v>
      </c>
      <c r="D8" s="54"/>
      <c r="E8" s="63">
        <v>24700</v>
      </c>
      <c r="F8" s="54"/>
      <c r="G8" s="63" t="s">
        <v>19</v>
      </c>
      <c r="H8" s="54"/>
      <c r="I8" s="63" t="s">
        <v>19</v>
      </c>
    </row>
    <row r="9" spans="1:9" ht="11.25" customHeight="1">
      <c r="A9" s="20" t="s">
        <v>39</v>
      </c>
      <c r="B9" s="54"/>
      <c r="C9" s="55">
        <v>13000</v>
      </c>
      <c r="D9" s="54"/>
      <c r="E9" s="55">
        <v>2150000</v>
      </c>
      <c r="F9" s="54"/>
      <c r="G9" s="55">
        <v>12500</v>
      </c>
      <c r="H9" s="54"/>
      <c r="I9" s="55">
        <v>2050000</v>
      </c>
    </row>
    <row r="10" spans="1:9" ht="11.25" customHeight="1">
      <c r="A10" s="20" t="s">
        <v>56</v>
      </c>
      <c r="B10" s="54"/>
      <c r="C10" s="63">
        <v>128</v>
      </c>
      <c r="D10" s="54"/>
      <c r="E10" s="63">
        <v>14300</v>
      </c>
      <c r="F10" s="54"/>
      <c r="G10" s="63" t="s">
        <v>19</v>
      </c>
      <c r="H10" s="54"/>
      <c r="I10" s="63" t="s">
        <v>19</v>
      </c>
    </row>
    <row r="11" spans="1:9" ht="11.25" customHeight="1">
      <c r="A11" s="20" t="s">
        <v>117</v>
      </c>
      <c r="B11" s="54"/>
      <c r="C11" s="63" t="s">
        <v>19</v>
      </c>
      <c r="D11" s="54"/>
      <c r="E11" s="63" t="s">
        <v>19</v>
      </c>
      <c r="F11" s="54"/>
      <c r="G11" s="63">
        <v>97</v>
      </c>
      <c r="H11" s="54"/>
      <c r="I11" s="63">
        <v>10800</v>
      </c>
    </row>
    <row r="12" spans="1:9" ht="11.25" customHeight="1">
      <c r="A12" s="20" t="s">
        <v>133</v>
      </c>
      <c r="B12" s="54"/>
      <c r="C12" s="63" t="s">
        <v>19</v>
      </c>
      <c r="D12" s="54"/>
      <c r="E12" s="63" t="s">
        <v>19</v>
      </c>
      <c r="F12" s="54"/>
      <c r="G12" s="63">
        <v>5</v>
      </c>
      <c r="H12" s="54"/>
      <c r="I12" s="63">
        <v>2800</v>
      </c>
    </row>
    <row r="13" spans="1:9" ht="11.25" customHeight="1">
      <c r="A13" s="20" t="s">
        <v>41</v>
      </c>
      <c r="B13" s="54"/>
      <c r="C13" s="63" t="s">
        <v>19</v>
      </c>
      <c r="D13" s="54"/>
      <c r="E13" s="63" t="s">
        <v>19</v>
      </c>
      <c r="F13" s="54"/>
      <c r="G13" s="63">
        <v>210</v>
      </c>
      <c r="H13" s="54"/>
      <c r="I13" s="63">
        <v>15000</v>
      </c>
    </row>
    <row r="14" spans="1:9" ht="11.25" customHeight="1">
      <c r="A14" s="20" t="s">
        <v>105</v>
      </c>
      <c r="B14" s="54"/>
      <c r="C14" s="63" t="s">
        <v>19</v>
      </c>
      <c r="D14" s="54"/>
      <c r="E14" s="63" t="s">
        <v>19</v>
      </c>
      <c r="F14" s="54"/>
      <c r="G14" s="63">
        <v>47</v>
      </c>
      <c r="H14" s="54"/>
      <c r="I14" s="63">
        <v>6840</v>
      </c>
    </row>
    <row r="15" spans="1:9" ht="11.25" customHeight="1">
      <c r="A15" s="20" t="s">
        <v>134</v>
      </c>
      <c r="B15" s="54"/>
      <c r="C15" s="63" t="s">
        <v>19</v>
      </c>
      <c r="D15" s="54"/>
      <c r="E15" s="63" t="s">
        <v>19</v>
      </c>
      <c r="F15" s="54"/>
      <c r="G15" s="63">
        <v>20</v>
      </c>
      <c r="H15" s="54"/>
      <c r="I15" s="63">
        <v>2880</v>
      </c>
    </row>
    <row r="16" spans="1:9" ht="11.25" customHeight="1">
      <c r="A16" s="20" t="s">
        <v>42</v>
      </c>
      <c r="B16" s="54"/>
      <c r="C16" s="63" t="s">
        <v>19</v>
      </c>
      <c r="D16" s="54"/>
      <c r="E16" s="63" t="s">
        <v>19</v>
      </c>
      <c r="F16" s="54"/>
      <c r="G16" s="63">
        <v>21</v>
      </c>
      <c r="H16" s="54"/>
      <c r="I16" s="63">
        <v>2990</v>
      </c>
    </row>
    <row r="17" spans="1:9" ht="11.25" customHeight="1">
      <c r="A17" s="30" t="s">
        <v>17</v>
      </c>
      <c r="B17" s="39"/>
      <c r="C17" s="64">
        <v>13400</v>
      </c>
      <c r="D17" s="20"/>
      <c r="E17" s="64">
        <v>2200000</v>
      </c>
      <c r="F17" s="20"/>
      <c r="G17" s="64">
        <v>13700</v>
      </c>
      <c r="H17" s="20"/>
      <c r="I17" s="64">
        <v>2210000</v>
      </c>
    </row>
    <row r="18" spans="1:9" s="41" customFormat="1" ht="11.25" customHeight="1">
      <c r="A18" s="137" t="s">
        <v>21</v>
      </c>
      <c r="B18" s="129"/>
      <c r="C18" s="129"/>
      <c r="D18" s="120"/>
      <c r="E18" s="120"/>
      <c r="F18" s="120"/>
      <c r="G18" s="120"/>
      <c r="H18" s="120"/>
      <c r="I18" s="120"/>
    </row>
    <row r="19" spans="1:9" s="41" customFormat="1" ht="11.25" customHeight="1">
      <c r="A19" s="113" t="s">
        <v>71</v>
      </c>
      <c r="B19" s="114"/>
      <c r="C19" s="114"/>
      <c r="D19" s="114"/>
      <c r="E19" s="114"/>
      <c r="F19" s="114"/>
      <c r="G19" s="114"/>
      <c r="H19" s="114"/>
      <c r="I19" s="114"/>
    </row>
    <row r="20" spans="1:9" s="41" customFormat="1" ht="11.25" customHeight="1">
      <c r="A20" s="113" t="s">
        <v>73</v>
      </c>
      <c r="B20" s="114"/>
      <c r="C20" s="114"/>
      <c r="D20" s="114"/>
      <c r="E20" s="115"/>
      <c r="F20" s="115"/>
      <c r="G20" s="115"/>
      <c r="H20" s="115"/>
      <c r="I20" s="115"/>
    </row>
    <row r="21" spans="1:9" s="41" customFormat="1" ht="11.25" customHeight="1">
      <c r="A21" s="131"/>
      <c r="B21" s="138"/>
      <c r="C21" s="138"/>
      <c r="D21" s="138"/>
      <c r="E21" s="138"/>
      <c r="F21" s="138"/>
      <c r="G21" s="138"/>
      <c r="H21" s="138"/>
      <c r="I21" s="138"/>
    </row>
    <row r="22" spans="1:9" s="41" customFormat="1" ht="11.25" customHeight="1">
      <c r="A22" s="131" t="s">
        <v>43</v>
      </c>
      <c r="B22" s="131"/>
      <c r="C22" s="131"/>
      <c r="D22" s="115"/>
      <c r="E22" s="115"/>
      <c r="F22" s="115"/>
      <c r="G22" s="115"/>
      <c r="H22" s="115"/>
      <c r="I22" s="115"/>
    </row>
  </sheetData>
  <sheetProtection/>
  <mergeCells count="10">
    <mergeCell ref="A20:I20"/>
    <mergeCell ref="A22:I22"/>
    <mergeCell ref="C4:E4"/>
    <mergeCell ref="G4:I4"/>
    <mergeCell ref="A1:I1"/>
    <mergeCell ref="A2:I2"/>
    <mergeCell ref="A19:I19"/>
    <mergeCell ref="A18:I18"/>
    <mergeCell ref="A3:I3"/>
    <mergeCell ref="A21:I21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7" sqref="A7"/>
    </sheetView>
  </sheetViews>
  <sheetFormatPr defaultColWidth="9.33203125" defaultRowHeight="11.25" customHeight="1"/>
  <cols>
    <col min="1" max="1" width="42" style="18" bestFit="1" customWidth="1"/>
    <col min="2" max="2" width="1.83203125" style="18" customWidth="1"/>
    <col min="3" max="3" width="9.33203125" style="18" customWidth="1"/>
    <col min="4" max="4" width="1.83203125" style="18" customWidth="1"/>
    <col min="5" max="5" width="9.33203125" style="18" customWidth="1"/>
    <col min="6" max="6" width="1.83203125" style="18" customWidth="1"/>
    <col min="7" max="7" width="9.33203125" style="18" customWidth="1"/>
    <col min="8" max="8" width="1.83203125" style="18" customWidth="1"/>
    <col min="9" max="16384" width="9.33203125" style="18" customWidth="1"/>
  </cols>
  <sheetData>
    <row r="1" spans="1:9" ht="11.25" customHeight="1">
      <c r="A1" s="118" t="s">
        <v>44</v>
      </c>
      <c r="B1" s="118"/>
      <c r="C1" s="118"/>
      <c r="D1" s="118"/>
      <c r="E1" s="118"/>
      <c r="F1" s="118"/>
      <c r="G1" s="118"/>
      <c r="H1" s="118"/>
      <c r="I1" s="118"/>
    </row>
    <row r="2" spans="1:9" ht="11.25" customHeight="1">
      <c r="A2" s="118" t="s">
        <v>74</v>
      </c>
      <c r="B2" s="118"/>
      <c r="C2" s="118"/>
      <c r="D2" s="118"/>
      <c r="E2" s="118"/>
      <c r="F2" s="118"/>
      <c r="G2" s="118"/>
      <c r="H2" s="118"/>
      <c r="I2" s="118"/>
    </row>
    <row r="3" spans="1:9" ht="11.25" customHeight="1">
      <c r="A3" s="122"/>
      <c r="B3" s="133"/>
      <c r="C3" s="133"/>
      <c r="D3" s="133"/>
      <c r="E3" s="133"/>
      <c r="F3" s="133"/>
      <c r="G3" s="133"/>
      <c r="H3" s="133"/>
      <c r="I3" s="133"/>
    </row>
    <row r="4" spans="1:9" ht="11.25" customHeight="1">
      <c r="A4" s="47"/>
      <c r="B4" s="47"/>
      <c r="C4" s="136">
        <v>2014</v>
      </c>
      <c r="D4" s="136"/>
      <c r="E4" s="136"/>
      <c r="F4" s="47"/>
      <c r="G4" s="136">
        <v>2015</v>
      </c>
      <c r="H4" s="136"/>
      <c r="I4" s="136"/>
    </row>
    <row r="5" spans="1:9" ht="11.25" customHeight="1">
      <c r="A5" s="61"/>
      <c r="B5" s="61"/>
      <c r="C5" s="61" t="s">
        <v>2</v>
      </c>
      <c r="D5" s="61"/>
      <c r="E5" s="61" t="s">
        <v>66</v>
      </c>
      <c r="F5" s="61"/>
      <c r="G5" s="61" t="s">
        <v>2</v>
      </c>
      <c r="H5" s="61"/>
      <c r="I5" s="61" t="s">
        <v>66</v>
      </c>
    </row>
    <row r="6" spans="1:9" ht="11.25" customHeight="1">
      <c r="A6" s="50" t="s">
        <v>45</v>
      </c>
      <c r="B6" s="50"/>
      <c r="C6" s="50" t="s">
        <v>37</v>
      </c>
      <c r="D6" s="50"/>
      <c r="E6" s="50" t="s">
        <v>46</v>
      </c>
      <c r="F6" s="50"/>
      <c r="G6" s="50" t="s">
        <v>37</v>
      </c>
      <c r="H6" s="50"/>
      <c r="I6" s="50" t="s">
        <v>46</v>
      </c>
    </row>
    <row r="7" spans="1:9" ht="12" customHeight="1">
      <c r="A7" s="20" t="s">
        <v>75</v>
      </c>
      <c r="B7" s="54"/>
      <c r="C7" s="54"/>
      <c r="D7" s="54"/>
      <c r="E7" s="54"/>
      <c r="F7" s="54"/>
      <c r="G7" s="54"/>
      <c r="H7" s="54"/>
      <c r="I7" s="54"/>
    </row>
    <row r="8" spans="1:9" ht="11.25" customHeight="1">
      <c r="A8" s="30" t="s">
        <v>47</v>
      </c>
      <c r="B8" s="54"/>
      <c r="C8" s="49"/>
      <c r="D8" s="49"/>
      <c r="E8" s="49"/>
      <c r="F8" s="49"/>
      <c r="G8" s="49"/>
      <c r="H8" s="49"/>
      <c r="I8" s="49"/>
    </row>
    <row r="9" spans="1:9" ht="11.25" customHeight="1">
      <c r="A9" s="68" t="s">
        <v>48</v>
      </c>
      <c r="B9" s="69"/>
      <c r="C9" s="63" t="s">
        <v>19</v>
      </c>
      <c r="D9" s="49"/>
      <c r="E9" s="63" t="s">
        <v>19</v>
      </c>
      <c r="F9" s="49"/>
      <c r="G9" s="63">
        <v>18700</v>
      </c>
      <c r="H9" s="49"/>
      <c r="I9" s="70">
        <v>6600</v>
      </c>
    </row>
    <row r="10" spans="1:9" ht="11.25" customHeight="1">
      <c r="A10" s="68" t="s">
        <v>106</v>
      </c>
      <c r="B10" s="69"/>
      <c r="C10" s="37">
        <v>801</v>
      </c>
      <c r="D10" s="49"/>
      <c r="E10" s="70">
        <v>520</v>
      </c>
      <c r="F10" s="49"/>
      <c r="G10" s="63" t="s">
        <v>19</v>
      </c>
      <c r="H10" s="49"/>
      <c r="I10" s="63" t="s">
        <v>19</v>
      </c>
    </row>
    <row r="11" spans="1:14" ht="11.25" customHeight="1">
      <c r="A11" s="29" t="s">
        <v>49</v>
      </c>
      <c r="B11" s="69"/>
      <c r="C11" s="63" t="s">
        <v>19</v>
      </c>
      <c r="D11" s="49"/>
      <c r="E11" s="63" t="s">
        <v>19</v>
      </c>
      <c r="F11" s="49"/>
      <c r="G11" s="63">
        <v>7050</v>
      </c>
      <c r="H11" s="49"/>
      <c r="I11" s="63">
        <v>1970</v>
      </c>
      <c r="L11" s="63"/>
      <c r="M11" s="49"/>
      <c r="N11" s="63"/>
    </row>
    <row r="12" spans="1:9" ht="11.25" customHeight="1">
      <c r="A12" s="71" t="s">
        <v>17</v>
      </c>
      <c r="B12" s="54"/>
      <c r="C12" s="72">
        <v>801</v>
      </c>
      <c r="D12" s="73"/>
      <c r="E12" s="72">
        <v>520</v>
      </c>
      <c r="F12" s="73"/>
      <c r="G12" s="72">
        <v>25700</v>
      </c>
      <c r="H12" s="73"/>
      <c r="I12" s="72">
        <v>8580</v>
      </c>
    </row>
    <row r="13" spans="1:9" ht="11.25" customHeight="1">
      <c r="A13" s="30" t="s">
        <v>112</v>
      </c>
      <c r="B13" s="54"/>
      <c r="C13" s="37"/>
      <c r="D13" s="49"/>
      <c r="E13" s="37"/>
      <c r="F13" s="49"/>
      <c r="G13" s="37"/>
      <c r="H13" s="49"/>
      <c r="I13" s="37"/>
    </row>
    <row r="14" spans="1:9" ht="11.25" customHeight="1">
      <c r="A14" s="29" t="s">
        <v>81</v>
      </c>
      <c r="B14" s="54"/>
      <c r="C14" s="63" t="s">
        <v>19</v>
      </c>
      <c r="D14" s="49"/>
      <c r="E14" s="63" t="s">
        <v>19</v>
      </c>
      <c r="F14" s="49"/>
      <c r="G14" s="37">
        <v>19</v>
      </c>
      <c r="H14" s="49"/>
      <c r="I14" s="37">
        <v>8</v>
      </c>
    </row>
    <row r="15" spans="1:9" ht="11.25" customHeight="1">
      <c r="A15" s="29" t="s">
        <v>102</v>
      </c>
      <c r="B15" s="54"/>
      <c r="C15" s="37">
        <v>27</v>
      </c>
      <c r="D15" s="49"/>
      <c r="E15" s="37">
        <v>18</v>
      </c>
      <c r="F15" s="49"/>
      <c r="G15" s="63" t="s">
        <v>19</v>
      </c>
      <c r="H15" s="49"/>
      <c r="I15" s="63" t="s">
        <v>19</v>
      </c>
    </row>
    <row r="16" spans="1:9" ht="11.25" customHeight="1">
      <c r="A16" s="68" t="s">
        <v>48</v>
      </c>
      <c r="B16" s="54"/>
      <c r="C16" s="63" t="s">
        <v>19</v>
      </c>
      <c r="D16" s="49"/>
      <c r="E16" s="63" t="s">
        <v>19</v>
      </c>
      <c r="F16" s="49"/>
      <c r="G16" s="37">
        <v>38</v>
      </c>
      <c r="H16" s="49"/>
      <c r="I16" s="37">
        <v>21</v>
      </c>
    </row>
    <row r="17" spans="1:9" ht="11.25" customHeight="1">
      <c r="A17" s="29" t="s">
        <v>100</v>
      </c>
      <c r="B17" s="54"/>
      <c r="C17" s="63" t="s">
        <v>19</v>
      </c>
      <c r="D17" s="49"/>
      <c r="E17" s="63" t="s">
        <v>19</v>
      </c>
      <c r="F17" s="49"/>
      <c r="G17" s="37">
        <v>203</v>
      </c>
      <c r="H17" s="49"/>
      <c r="I17" s="37">
        <v>104</v>
      </c>
    </row>
    <row r="18" spans="1:9" ht="11.25" customHeight="1">
      <c r="A18" s="29" t="s">
        <v>113</v>
      </c>
      <c r="B18" s="54"/>
      <c r="C18" s="37">
        <v>20</v>
      </c>
      <c r="D18" s="49"/>
      <c r="E18" s="37">
        <v>16</v>
      </c>
      <c r="F18" s="49"/>
      <c r="G18" s="63" t="s">
        <v>19</v>
      </c>
      <c r="H18" s="49"/>
      <c r="I18" s="63" t="s">
        <v>19</v>
      </c>
    </row>
    <row r="19" spans="1:9" ht="11.25" customHeight="1">
      <c r="A19" s="71" t="s">
        <v>17</v>
      </c>
      <c r="B19" s="54"/>
      <c r="C19" s="72">
        <v>47</v>
      </c>
      <c r="D19" s="73"/>
      <c r="E19" s="72">
        <v>35</v>
      </c>
      <c r="F19" s="73"/>
      <c r="G19" s="72">
        <v>260</v>
      </c>
      <c r="H19" s="73"/>
      <c r="I19" s="72">
        <v>133</v>
      </c>
    </row>
    <row r="20" spans="1:9" ht="11.25" customHeight="1">
      <c r="A20" s="30" t="s">
        <v>50</v>
      </c>
      <c r="B20" s="54"/>
      <c r="C20" s="37"/>
      <c r="D20" s="49"/>
      <c r="E20" s="37"/>
      <c r="F20" s="49"/>
      <c r="G20" s="37"/>
      <c r="H20" s="49"/>
      <c r="I20" s="37"/>
    </row>
    <row r="21" spans="1:9" ht="11.25" customHeight="1">
      <c r="A21" s="29" t="s">
        <v>81</v>
      </c>
      <c r="B21" s="54"/>
      <c r="C21" s="37">
        <v>1050</v>
      </c>
      <c r="D21" s="49"/>
      <c r="E21" s="37">
        <v>692</v>
      </c>
      <c r="F21" s="49"/>
      <c r="G21" s="37">
        <v>1100</v>
      </c>
      <c r="H21" s="49"/>
      <c r="I21" s="37">
        <v>774</v>
      </c>
    </row>
    <row r="22" spans="1:9" ht="11.25" customHeight="1">
      <c r="A22" s="29" t="s">
        <v>51</v>
      </c>
      <c r="B22" s="54"/>
      <c r="C22" s="37">
        <v>22500</v>
      </c>
      <c r="D22" s="49"/>
      <c r="E22" s="37">
        <v>8100</v>
      </c>
      <c r="F22" s="49"/>
      <c r="G22" s="37">
        <v>4410</v>
      </c>
      <c r="H22" s="49"/>
      <c r="I22" s="37">
        <v>1380</v>
      </c>
    </row>
    <row r="23" spans="1:9" ht="11.25" customHeight="1">
      <c r="A23" s="29" t="s">
        <v>49</v>
      </c>
      <c r="B23" s="54"/>
      <c r="C23" s="32">
        <v>187000</v>
      </c>
      <c r="D23" s="39"/>
      <c r="E23" s="32">
        <v>45500</v>
      </c>
      <c r="F23" s="39"/>
      <c r="G23" s="32">
        <v>170000</v>
      </c>
      <c r="H23" s="39"/>
      <c r="I23" s="32">
        <v>48100</v>
      </c>
    </row>
    <row r="24" spans="1:9" ht="11.25" customHeight="1">
      <c r="A24" s="71" t="s">
        <v>17</v>
      </c>
      <c r="B24" s="54"/>
      <c r="C24" s="72">
        <v>210000</v>
      </c>
      <c r="D24" s="73"/>
      <c r="E24" s="72">
        <v>54300</v>
      </c>
      <c r="F24" s="73"/>
      <c r="G24" s="72">
        <v>176000</v>
      </c>
      <c r="H24" s="73"/>
      <c r="I24" s="72">
        <v>50300</v>
      </c>
    </row>
    <row r="25" spans="1:9" ht="11.25" customHeight="1">
      <c r="A25" s="30" t="s">
        <v>107</v>
      </c>
      <c r="B25" s="54"/>
      <c r="C25" s="37"/>
      <c r="D25" s="49"/>
      <c r="E25" s="37"/>
      <c r="F25" s="49"/>
      <c r="G25" s="37"/>
      <c r="H25" s="49"/>
      <c r="I25" s="37"/>
    </row>
    <row r="26" spans="1:9" ht="11.25" customHeight="1">
      <c r="A26" s="29" t="s">
        <v>81</v>
      </c>
      <c r="B26" s="54"/>
      <c r="C26" s="63" t="s">
        <v>19</v>
      </c>
      <c r="D26" s="49"/>
      <c r="E26" s="63" t="s">
        <v>19</v>
      </c>
      <c r="F26" s="49"/>
      <c r="G26" s="37">
        <v>10</v>
      </c>
      <c r="H26" s="49"/>
      <c r="I26" s="37">
        <v>10</v>
      </c>
    </row>
    <row r="27" spans="1:9" ht="11.25" customHeight="1">
      <c r="A27" s="68" t="s">
        <v>48</v>
      </c>
      <c r="B27" s="54"/>
      <c r="C27" s="37">
        <v>8880</v>
      </c>
      <c r="D27" s="49"/>
      <c r="E27" s="37">
        <v>3510</v>
      </c>
      <c r="F27" s="49"/>
      <c r="G27" s="37">
        <v>14800</v>
      </c>
      <c r="H27" s="49"/>
      <c r="I27" s="37">
        <v>6200</v>
      </c>
    </row>
    <row r="28" spans="1:9" ht="11.25" customHeight="1">
      <c r="A28" s="29" t="s">
        <v>49</v>
      </c>
      <c r="B28" s="54"/>
      <c r="C28" s="32">
        <v>5280</v>
      </c>
      <c r="D28" s="39"/>
      <c r="E28" s="32">
        <v>1820</v>
      </c>
      <c r="F28" s="39"/>
      <c r="G28" s="63" t="s">
        <v>19</v>
      </c>
      <c r="H28" s="49"/>
      <c r="I28" s="63" t="s">
        <v>19</v>
      </c>
    </row>
    <row r="29" spans="1:9" ht="11.25" customHeight="1">
      <c r="A29" s="71" t="s">
        <v>17</v>
      </c>
      <c r="B29" s="54"/>
      <c r="C29" s="26">
        <v>14200</v>
      </c>
      <c r="D29" s="46"/>
      <c r="E29" s="26">
        <v>5330</v>
      </c>
      <c r="F29" s="46"/>
      <c r="G29" s="26">
        <v>14800</v>
      </c>
      <c r="H29" s="46"/>
      <c r="I29" s="26">
        <v>6210</v>
      </c>
    </row>
    <row r="30" spans="1:9" ht="11.25" customHeight="1">
      <c r="A30" s="30" t="s">
        <v>114</v>
      </c>
      <c r="B30" s="54"/>
      <c r="C30" s="63">
        <v>5</v>
      </c>
      <c r="D30" s="49"/>
      <c r="E30" s="63">
        <v>4</v>
      </c>
      <c r="F30" s="49"/>
      <c r="G30" s="63">
        <v>4</v>
      </c>
      <c r="H30" s="49"/>
      <c r="I30" s="63">
        <v>16</v>
      </c>
    </row>
    <row r="31" spans="1:9" ht="11.25" customHeight="1">
      <c r="A31" s="30" t="s">
        <v>115</v>
      </c>
      <c r="B31" s="54"/>
      <c r="C31" s="37">
        <v>38000</v>
      </c>
      <c r="D31" s="49"/>
      <c r="E31" s="37">
        <v>11700</v>
      </c>
      <c r="F31" s="49"/>
      <c r="G31" s="37">
        <v>31400</v>
      </c>
      <c r="H31" s="49"/>
      <c r="I31" s="37">
        <v>7090</v>
      </c>
    </row>
    <row r="32" spans="1:9" ht="11.25" customHeight="1">
      <c r="A32" s="30" t="s">
        <v>101</v>
      </c>
      <c r="B32" s="54"/>
      <c r="C32" s="63">
        <v>9950</v>
      </c>
      <c r="D32" s="49"/>
      <c r="E32" s="63">
        <v>3540</v>
      </c>
      <c r="F32" s="49"/>
      <c r="G32" s="63">
        <v>21700</v>
      </c>
      <c r="H32" s="49"/>
      <c r="I32" s="63">
        <v>5240</v>
      </c>
    </row>
    <row r="33" spans="1:9" ht="11.25" customHeight="1">
      <c r="A33" s="30" t="s">
        <v>126</v>
      </c>
      <c r="B33" s="54"/>
      <c r="C33" s="74">
        <v>1</v>
      </c>
      <c r="D33" s="75"/>
      <c r="E33" s="74">
        <v>2</v>
      </c>
      <c r="F33" s="75"/>
      <c r="G33" s="74" t="s">
        <v>19</v>
      </c>
      <c r="H33" s="75"/>
      <c r="I33" s="74" t="s">
        <v>19</v>
      </c>
    </row>
    <row r="34" spans="1:9" ht="11.25" customHeight="1">
      <c r="A34" s="30" t="s">
        <v>52</v>
      </c>
      <c r="B34" s="54"/>
      <c r="C34" s="37"/>
      <c r="D34" s="49"/>
      <c r="E34" s="37"/>
      <c r="F34" s="49"/>
      <c r="G34" s="37"/>
      <c r="H34" s="49"/>
      <c r="I34" s="37"/>
    </row>
    <row r="35" spans="1:9" ht="11.25" customHeight="1">
      <c r="A35" s="29" t="s">
        <v>135</v>
      </c>
      <c r="B35" s="54"/>
      <c r="C35" s="63" t="s">
        <v>19</v>
      </c>
      <c r="D35" s="49"/>
      <c r="E35" s="63" t="s">
        <v>19</v>
      </c>
      <c r="F35" s="49"/>
      <c r="G35" s="37">
        <v>19</v>
      </c>
      <c r="H35" s="49"/>
      <c r="I35" s="37">
        <v>12</v>
      </c>
    </row>
    <row r="36" spans="1:9" ht="11.25" customHeight="1">
      <c r="A36" s="29" t="s">
        <v>102</v>
      </c>
      <c r="B36" s="54"/>
      <c r="C36" s="63" t="s">
        <v>19</v>
      </c>
      <c r="D36" s="49"/>
      <c r="E36" s="63" t="s">
        <v>19</v>
      </c>
      <c r="F36" s="49"/>
      <c r="G36" s="37">
        <v>2000</v>
      </c>
      <c r="H36" s="49"/>
      <c r="I36" s="37">
        <v>1090</v>
      </c>
    </row>
    <row r="37" spans="1:9" ht="11.25" customHeight="1">
      <c r="A37" s="29" t="s">
        <v>48</v>
      </c>
      <c r="B37" s="54"/>
      <c r="C37" s="37">
        <v>8310</v>
      </c>
      <c r="D37" s="49"/>
      <c r="E37" s="37">
        <v>2650</v>
      </c>
      <c r="F37" s="49"/>
      <c r="G37" s="37">
        <v>10</v>
      </c>
      <c r="H37" s="49"/>
      <c r="I37" s="37">
        <v>34</v>
      </c>
    </row>
    <row r="38" spans="1:9" ht="11.25" customHeight="1">
      <c r="A38" s="29" t="s">
        <v>53</v>
      </c>
      <c r="B38" s="54"/>
      <c r="C38" s="32">
        <v>184</v>
      </c>
      <c r="D38" s="39"/>
      <c r="E38" s="32">
        <v>95</v>
      </c>
      <c r="F38" s="39"/>
      <c r="G38" s="32">
        <v>291</v>
      </c>
      <c r="H38" s="39"/>
      <c r="I38" s="32">
        <v>150</v>
      </c>
    </row>
    <row r="39" spans="1:9" ht="11.25" customHeight="1">
      <c r="A39" s="71" t="s">
        <v>17</v>
      </c>
      <c r="B39" s="54"/>
      <c r="C39" s="76">
        <v>8490</v>
      </c>
      <c r="D39" s="75"/>
      <c r="E39" s="76">
        <v>2740</v>
      </c>
      <c r="F39" s="73"/>
      <c r="G39" s="76">
        <v>2320</v>
      </c>
      <c r="H39" s="75"/>
      <c r="I39" s="76">
        <v>1280</v>
      </c>
    </row>
    <row r="40" spans="1:9" ht="11.25" customHeight="1">
      <c r="A40" s="30" t="s">
        <v>127</v>
      </c>
      <c r="B40" s="54"/>
      <c r="C40" s="37"/>
      <c r="D40" s="49"/>
      <c r="E40" s="37"/>
      <c r="F40" s="49"/>
      <c r="G40" s="37"/>
      <c r="H40" s="49"/>
      <c r="I40" s="37"/>
    </row>
    <row r="41" spans="1:9" ht="11.25" customHeight="1">
      <c r="A41" s="29" t="s">
        <v>48</v>
      </c>
      <c r="B41" s="54"/>
      <c r="C41" s="37">
        <v>8460</v>
      </c>
      <c r="D41" s="49"/>
      <c r="E41" s="37">
        <v>3770</v>
      </c>
      <c r="F41" s="49"/>
      <c r="G41" s="37">
        <v>30600</v>
      </c>
      <c r="H41" s="49"/>
      <c r="I41" s="37">
        <v>9950</v>
      </c>
    </row>
    <row r="42" spans="1:12" ht="11.25" customHeight="1">
      <c r="A42" s="29" t="s">
        <v>49</v>
      </c>
      <c r="B42" s="54"/>
      <c r="C42" s="32">
        <v>649</v>
      </c>
      <c r="D42" s="39"/>
      <c r="E42" s="32">
        <v>630</v>
      </c>
      <c r="F42" s="39"/>
      <c r="G42" s="32">
        <v>25600</v>
      </c>
      <c r="H42" s="39"/>
      <c r="I42" s="32">
        <v>6180</v>
      </c>
      <c r="L42" s="63"/>
    </row>
    <row r="43" spans="1:9" ht="11.25" customHeight="1">
      <c r="A43" s="71" t="s">
        <v>17</v>
      </c>
      <c r="B43" s="54"/>
      <c r="C43" s="76">
        <v>9110</v>
      </c>
      <c r="D43" s="75"/>
      <c r="E43" s="76">
        <v>4400</v>
      </c>
      <c r="F43" s="73"/>
      <c r="G43" s="76">
        <v>56200</v>
      </c>
      <c r="H43" s="75"/>
      <c r="I43" s="76">
        <v>16100</v>
      </c>
    </row>
    <row r="44" spans="1:9" ht="12" customHeight="1">
      <c r="A44" s="29" t="s">
        <v>149</v>
      </c>
      <c r="B44" s="54"/>
      <c r="C44" s="77">
        <v>291000</v>
      </c>
      <c r="D44" s="78"/>
      <c r="E44" s="77">
        <v>82600</v>
      </c>
      <c r="F44" s="78"/>
      <c r="G44" s="77">
        <v>328000</v>
      </c>
      <c r="H44" s="78"/>
      <c r="I44" s="77">
        <v>95000</v>
      </c>
    </row>
    <row r="45" spans="1:9" ht="12" customHeight="1">
      <c r="A45" s="20" t="s">
        <v>76</v>
      </c>
      <c r="B45" s="54"/>
      <c r="C45" s="37"/>
      <c r="D45" s="49"/>
      <c r="E45" s="37"/>
      <c r="F45" s="49"/>
      <c r="G45" s="37"/>
      <c r="H45" s="49"/>
      <c r="I45" s="37"/>
    </row>
    <row r="46" spans="1:6" ht="11.25" customHeight="1">
      <c r="A46" s="30" t="s">
        <v>47</v>
      </c>
      <c r="B46" s="54"/>
      <c r="F46" s="49"/>
    </row>
    <row r="47" spans="1:9" ht="11.25" customHeight="1">
      <c r="A47" s="68" t="s">
        <v>106</v>
      </c>
      <c r="B47" s="54"/>
      <c r="C47" s="63">
        <v>295</v>
      </c>
      <c r="D47" s="49"/>
      <c r="E47" s="63">
        <v>172</v>
      </c>
      <c r="F47" s="49"/>
      <c r="G47" s="63" t="s">
        <v>19</v>
      </c>
      <c r="H47" s="49"/>
      <c r="I47" s="63" t="s">
        <v>19</v>
      </c>
    </row>
    <row r="48" spans="1:9" ht="11.25" customHeight="1">
      <c r="A48" s="29" t="s">
        <v>49</v>
      </c>
      <c r="B48" s="54"/>
      <c r="C48" s="63" t="s">
        <v>19</v>
      </c>
      <c r="D48" s="49"/>
      <c r="E48" s="63" t="s">
        <v>19</v>
      </c>
      <c r="F48" s="49"/>
      <c r="G48" s="63">
        <v>500</v>
      </c>
      <c r="H48" s="49"/>
      <c r="I48" s="63">
        <v>282</v>
      </c>
    </row>
    <row r="49" spans="1:9" ht="11.25" customHeight="1">
      <c r="A49" s="29" t="s">
        <v>100</v>
      </c>
      <c r="B49" s="54"/>
      <c r="C49" s="79">
        <v>412</v>
      </c>
      <c r="D49" s="39"/>
      <c r="E49" s="79">
        <v>111</v>
      </c>
      <c r="F49" s="39"/>
      <c r="G49" s="79">
        <v>200</v>
      </c>
      <c r="H49" s="39"/>
      <c r="I49" s="79">
        <v>109</v>
      </c>
    </row>
    <row r="50" spans="1:9" ht="11.25" customHeight="1">
      <c r="A50" s="71" t="s">
        <v>17</v>
      </c>
      <c r="B50" s="54"/>
      <c r="C50" s="80">
        <v>707</v>
      </c>
      <c r="D50" s="73"/>
      <c r="E50" s="80">
        <v>283</v>
      </c>
      <c r="F50" s="73"/>
      <c r="G50" s="80">
        <v>700</v>
      </c>
      <c r="H50" s="73"/>
      <c r="I50" s="80">
        <v>391</v>
      </c>
    </row>
    <row r="51" spans="1:9" ht="11.25" customHeight="1">
      <c r="A51" s="30" t="s">
        <v>50</v>
      </c>
      <c r="B51" s="49"/>
      <c r="C51" s="37"/>
      <c r="D51" s="49"/>
      <c r="E51" s="37"/>
      <c r="F51" s="49"/>
      <c r="G51" s="37"/>
      <c r="H51" s="49"/>
      <c r="I51" s="37"/>
    </row>
    <row r="52" spans="1:9" ht="11.25" customHeight="1">
      <c r="A52" s="29" t="s">
        <v>81</v>
      </c>
      <c r="B52" s="69"/>
      <c r="C52" s="63">
        <v>91</v>
      </c>
      <c r="D52" s="49"/>
      <c r="E52" s="63">
        <v>39</v>
      </c>
      <c r="F52" s="49"/>
      <c r="G52" s="63" t="s">
        <v>19</v>
      </c>
      <c r="H52" s="49"/>
      <c r="I52" s="63" t="s">
        <v>19</v>
      </c>
    </row>
    <row r="53" spans="1:9" ht="11.25" customHeight="1">
      <c r="A53" s="29" t="s">
        <v>51</v>
      </c>
      <c r="B53" s="54"/>
      <c r="C53" s="37">
        <v>3520</v>
      </c>
      <c r="D53" s="49"/>
      <c r="E53" s="37">
        <v>606</v>
      </c>
      <c r="F53" s="49"/>
      <c r="G53" s="37">
        <v>2940</v>
      </c>
      <c r="H53" s="49"/>
      <c r="I53" s="37">
        <v>472</v>
      </c>
    </row>
    <row r="54" spans="1:9" ht="11.25" customHeight="1">
      <c r="A54" s="29" t="s">
        <v>49</v>
      </c>
      <c r="B54" s="54"/>
      <c r="C54" s="37">
        <v>106000</v>
      </c>
      <c r="D54" s="49"/>
      <c r="E54" s="37">
        <v>19600</v>
      </c>
      <c r="F54" s="49"/>
      <c r="G54" s="37">
        <v>43500</v>
      </c>
      <c r="H54" s="49"/>
      <c r="I54" s="37">
        <v>10700</v>
      </c>
    </row>
    <row r="55" spans="1:9" ht="11.25" customHeight="1">
      <c r="A55" s="71" t="s">
        <v>17</v>
      </c>
      <c r="B55" s="54"/>
      <c r="C55" s="72">
        <v>110000</v>
      </c>
      <c r="D55" s="73"/>
      <c r="E55" s="72">
        <v>20300</v>
      </c>
      <c r="F55" s="73"/>
      <c r="G55" s="72">
        <v>46400</v>
      </c>
      <c r="H55" s="73"/>
      <c r="I55" s="72">
        <v>11200</v>
      </c>
    </row>
    <row r="56" spans="1:9" ht="11.25" customHeight="1">
      <c r="A56" s="30" t="s">
        <v>107</v>
      </c>
      <c r="B56" s="54"/>
      <c r="C56" s="37"/>
      <c r="D56" s="49"/>
      <c r="E56" s="37"/>
      <c r="F56" s="49"/>
      <c r="G56" s="37"/>
      <c r="H56" s="49"/>
      <c r="I56" s="37"/>
    </row>
    <row r="57" spans="1:9" ht="11.25" customHeight="1">
      <c r="A57" s="29" t="s">
        <v>102</v>
      </c>
      <c r="B57" s="54"/>
      <c r="C57" s="37">
        <v>6620</v>
      </c>
      <c r="D57" s="49"/>
      <c r="E57" s="37">
        <v>903</v>
      </c>
      <c r="F57" s="49"/>
      <c r="G57" s="63" t="s">
        <v>19</v>
      </c>
      <c r="H57" s="49"/>
      <c r="I57" s="63" t="s">
        <v>19</v>
      </c>
    </row>
    <row r="58" spans="1:9" ht="11.25" customHeight="1">
      <c r="A58" s="29" t="s">
        <v>49</v>
      </c>
      <c r="B58" s="54"/>
      <c r="C58" s="63">
        <v>300</v>
      </c>
      <c r="D58" s="39"/>
      <c r="E58" s="63">
        <v>192</v>
      </c>
      <c r="F58" s="39"/>
      <c r="G58" s="79" t="s">
        <v>19</v>
      </c>
      <c r="H58" s="39"/>
      <c r="I58" s="79" t="s">
        <v>19</v>
      </c>
    </row>
    <row r="59" spans="1:9" ht="11.25" customHeight="1">
      <c r="A59" s="71" t="s">
        <v>17</v>
      </c>
      <c r="B59" s="54"/>
      <c r="C59" s="26">
        <v>6920</v>
      </c>
      <c r="D59" s="46"/>
      <c r="E59" s="26">
        <v>1100</v>
      </c>
      <c r="F59" s="46"/>
      <c r="G59" s="81" t="s">
        <v>19</v>
      </c>
      <c r="H59" s="46"/>
      <c r="I59" s="81" t="s">
        <v>19</v>
      </c>
    </row>
    <row r="60" spans="1:9" ht="11.25" customHeight="1">
      <c r="A60" s="30" t="s">
        <v>136</v>
      </c>
      <c r="B60" s="54"/>
      <c r="C60" s="63" t="s">
        <v>19</v>
      </c>
      <c r="D60" s="49"/>
      <c r="E60" s="63" t="s">
        <v>19</v>
      </c>
      <c r="F60" s="49"/>
      <c r="G60" s="63">
        <v>11</v>
      </c>
      <c r="H60" s="49"/>
      <c r="I60" s="63">
        <v>13</v>
      </c>
    </row>
    <row r="61" spans="1:9" ht="11.25" customHeight="1">
      <c r="A61" s="30" t="s">
        <v>137</v>
      </c>
      <c r="B61" s="54"/>
      <c r="C61" s="63" t="s">
        <v>19</v>
      </c>
      <c r="D61" s="49"/>
      <c r="E61" s="63" t="s">
        <v>19</v>
      </c>
      <c r="F61" s="49"/>
      <c r="G61" s="63">
        <v>1</v>
      </c>
      <c r="H61" s="49"/>
      <c r="I61" s="63">
        <v>2</v>
      </c>
    </row>
    <row r="62" spans="1:9" ht="11.25" customHeight="1">
      <c r="A62" s="30" t="s">
        <v>138</v>
      </c>
      <c r="B62" s="54"/>
      <c r="C62" s="63" t="s">
        <v>19</v>
      </c>
      <c r="D62" s="49"/>
      <c r="E62" s="63" t="s">
        <v>19</v>
      </c>
      <c r="F62" s="49"/>
      <c r="G62" s="63">
        <v>508</v>
      </c>
      <c r="H62" s="49"/>
      <c r="I62" s="63">
        <v>252</v>
      </c>
    </row>
    <row r="63" spans="1:9" ht="11.25" customHeight="1">
      <c r="A63" s="30" t="s">
        <v>116</v>
      </c>
      <c r="B63" s="54"/>
      <c r="C63" s="74">
        <v>5470</v>
      </c>
      <c r="D63" s="75"/>
      <c r="E63" s="74">
        <v>745</v>
      </c>
      <c r="F63" s="75"/>
      <c r="G63" s="74" t="s">
        <v>19</v>
      </c>
      <c r="H63" s="75"/>
      <c r="I63" s="74" t="s">
        <v>19</v>
      </c>
    </row>
    <row r="64" spans="1:9" ht="11.25" customHeight="1">
      <c r="A64" s="29" t="s">
        <v>150</v>
      </c>
      <c r="B64" s="54"/>
      <c r="C64" s="77">
        <v>123000</v>
      </c>
      <c r="D64" s="78"/>
      <c r="E64" s="77">
        <v>22400</v>
      </c>
      <c r="F64" s="78"/>
      <c r="G64" s="77">
        <v>47700</v>
      </c>
      <c r="H64" s="78"/>
      <c r="I64" s="77">
        <v>11900</v>
      </c>
    </row>
    <row r="65" spans="1:9" ht="11.25" customHeight="1">
      <c r="A65" s="30" t="s">
        <v>54</v>
      </c>
      <c r="B65" s="54"/>
      <c r="C65" s="55">
        <v>414000</v>
      </c>
      <c r="D65" s="54"/>
      <c r="E65" s="55">
        <v>105000</v>
      </c>
      <c r="F65" s="54"/>
      <c r="G65" s="55">
        <v>376000</v>
      </c>
      <c r="H65" s="54"/>
      <c r="I65" s="55">
        <v>107000</v>
      </c>
    </row>
    <row r="66" spans="1:9" s="41" customFormat="1" ht="11.25" customHeight="1">
      <c r="A66" s="119" t="s">
        <v>21</v>
      </c>
      <c r="B66" s="140"/>
      <c r="C66" s="140"/>
      <c r="D66" s="140"/>
      <c r="E66" s="140"/>
      <c r="F66" s="140"/>
      <c r="G66" s="140"/>
      <c r="H66" s="140"/>
      <c r="I66" s="140"/>
    </row>
    <row r="67" spans="1:9" s="41" customFormat="1" ht="11.25" customHeight="1">
      <c r="A67" s="113" t="s">
        <v>71</v>
      </c>
      <c r="B67" s="113"/>
      <c r="C67" s="113"/>
      <c r="D67" s="113"/>
      <c r="E67" s="113"/>
      <c r="F67" s="113"/>
      <c r="G67" s="113"/>
      <c r="H67" s="115"/>
      <c r="I67" s="115"/>
    </row>
    <row r="68" spans="1:9" s="41" customFormat="1" ht="11.25" customHeight="1">
      <c r="A68" s="113" t="s">
        <v>68</v>
      </c>
      <c r="B68" s="139"/>
      <c r="C68" s="139"/>
      <c r="D68" s="139"/>
      <c r="E68" s="139"/>
      <c r="F68" s="139"/>
      <c r="G68" s="139"/>
      <c r="H68" s="139"/>
      <c r="I68" s="139"/>
    </row>
    <row r="69" spans="1:9" s="41" customFormat="1" ht="11.25" customHeight="1">
      <c r="A69" s="131"/>
      <c r="B69" s="141"/>
      <c r="C69" s="141"/>
      <c r="D69" s="141"/>
      <c r="E69" s="141"/>
      <c r="F69" s="141"/>
      <c r="G69" s="141"/>
      <c r="H69" s="141"/>
      <c r="I69" s="141"/>
    </row>
    <row r="70" spans="1:9" s="41" customFormat="1" ht="11.25" customHeight="1">
      <c r="A70" s="131" t="s">
        <v>43</v>
      </c>
      <c r="B70" s="131"/>
      <c r="C70" s="131"/>
      <c r="D70" s="131"/>
      <c r="E70" s="131"/>
      <c r="F70" s="115"/>
      <c r="G70" s="115"/>
      <c r="H70" s="115"/>
      <c r="I70" s="115"/>
    </row>
    <row r="71" s="41" customFormat="1" ht="11.25" customHeight="1"/>
  </sheetData>
  <sheetProtection/>
  <mergeCells count="10">
    <mergeCell ref="A68:I68"/>
    <mergeCell ref="A70:I70"/>
    <mergeCell ref="C4:E4"/>
    <mergeCell ref="G4:I4"/>
    <mergeCell ref="A1:I1"/>
    <mergeCell ref="A2:I2"/>
    <mergeCell ref="A66:I66"/>
    <mergeCell ref="A67:I67"/>
    <mergeCell ref="A69:I69"/>
    <mergeCell ref="A3:I3"/>
  </mergeCells>
  <printOptions/>
  <pageMargins left="0.5" right="0.5" top="0.5" bottom="0.75" header="0.5" footer="0.5"/>
  <pageSetup horizontalDpi="600" verticalDpi="600" orientation="portrait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20.83203125" style="18" customWidth="1"/>
    <col min="2" max="2" width="1.83203125" style="18" customWidth="1"/>
    <col min="3" max="3" width="11.33203125" style="18" bestFit="1" customWidth="1"/>
    <col min="4" max="4" width="1.83203125" style="18" customWidth="1"/>
    <col min="5" max="5" width="10" style="18" bestFit="1" customWidth="1"/>
    <col min="6" max="6" width="1.83203125" style="18" customWidth="1"/>
    <col min="7" max="7" width="11.33203125" style="18" bestFit="1" customWidth="1"/>
    <col min="8" max="8" width="1.83203125" style="18" customWidth="1"/>
    <col min="9" max="9" width="10" style="18" bestFit="1" customWidth="1"/>
    <col min="10" max="16384" width="9.33203125" style="18" customWidth="1"/>
  </cols>
  <sheetData>
    <row r="1" spans="1:9" ht="11.25" customHeight="1">
      <c r="A1" s="118" t="s">
        <v>55</v>
      </c>
      <c r="B1" s="118"/>
      <c r="C1" s="118"/>
      <c r="D1" s="118"/>
      <c r="E1" s="118"/>
      <c r="F1" s="118"/>
      <c r="G1" s="118"/>
      <c r="H1" s="118"/>
      <c r="I1" s="118"/>
    </row>
    <row r="2" spans="1:9" ht="11.25" customHeight="1">
      <c r="A2" s="118" t="s">
        <v>77</v>
      </c>
      <c r="B2" s="118"/>
      <c r="C2" s="118"/>
      <c r="D2" s="118"/>
      <c r="E2" s="118"/>
      <c r="F2" s="118"/>
      <c r="G2" s="118"/>
      <c r="H2" s="118"/>
      <c r="I2" s="118"/>
    </row>
    <row r="3" spans="1:9" ht="11.25" customHeight="1">
      <c r="A3" s="122"/>
      <c r="B3" s="133"/>
      <c r="C3" s="133"/>
      <c r="D3" s="133"/>
      <c r="E3" s="133"/>
      <c r="F3" s="133"/>
      <c r="G3" s="133"/>
      <c r="H3" s="133"/>
      <c r="I3" s="133"/>
    </row>
    <row r="4" spans="1:9" ht="11.25" customHeight="1">
      <c r="A4" s="47"/>
      <c r="B4" s="47"/>
      <c r="C4" s="136">
        <v>2014</v>
      </c>
      <c r="D4" s="136"/>
      <c r="E4" s="136"/>
      <c r="F4" s="47"/>
      <c r="G4" s="136">
        <v>2015</v>
      </c>
      <c r="H4" s="136"/>
      <c r="I4" s="136"/>
    </row>
    <row r="5" spans="1:9" ht="11.25" customHeight="1">
      <c r="A5" s="61"/>
      <c r="B5" s="61"/>
      <c r="C5" s="61" t="s">
        <v>2</v>
      </c>
      <c r="D5" s="61"/>
      <c r="E5" s="61" t="s">
        <v>78</v>
      </c>
      <c r="F5" s="61"/>
      <c r="G5" s="61" t="s">
        <v>2</v>
      </c>
      <c r="H5" s="61"/>
      <c r="I5" s="61" t="s">
        <v>78</v>
      </c>
    </row>
    <row r="6" spans="1:9" ht="11.25" customHeight="1">
      <c r="A6" s="50" t="s">
        <v>36</v>
      </c>
      <c r="B6" s="50"/>
      <c r="C6" s="50" t="s">
        <v>37</v>
      </c>
      <c r="D6" s="50"/>
      <c r="E6" s="50" t="s">
        <v>46</v>
      </c>
      <c r="F6" s="50"/>
      <c r="G6" s="50" t="s">
        <v>37</v>
      </c>
      <c r="H6" s="50"/>
      <c r="I6" s="50" t="s">
        <v>46</v>
      </c>
    </row>
    <row r="7" spans="1:9" ht="12" customHeight="1">
      <c r="A7" s="20" t="s">
        <v>85</v>
      </c>
      <c r="B7" s="54"/>
      <c r="C7" s="65" t="s">
        <v>59</v>
      </c>
      <c r="D7" s="54"/>
      <c r="E7" s="62">
        <v>7</v>
      </c>
      <c r="F7" s="54"/>
      <c r="G7" s="65" t="s">
        <v>59</v>
      </c>
      <c r="H7" s="54"/>
      <c r="I7" s="62">
        <v>3</v>
      </c>
    </row>
    <row r="8" spans="1:11" ht="11.25" customHeight="1">
      <c r="A8" s="20" t="s">
        <v>39</v>
      </c>
      <c r="B8" s="54"/>
      <c r="C8" s="55">
        <v>2620</v>
      </c>
      <c r="D8" s="54"/>
      <c r="E8" s="55">
        <v>10700</v>
      </c>
      <c r="F8" s="54"/>
      <c r="G8" s="55">
        <v>597</v>
      </c>
      <c r="H8" s="54"/>
      <c r="I8" s="55">
        <v>1090</v>
      </c>
      <c r="K8" s="65"/>
    </row>
    <row r="9" spans="1:9" ht="11.25" customHeight="1">
      <c r="A9" s="20" t="s">
        <v>56</v>
      </c>
      <c r="B9" s="54"/>
      <c r="C9" s="55">
        <v>5280</v>
      </c>
      <c r="D9" s="54"/>
      <c r="E9" s="55">
        <v>5850</v>
      </c>
      <c r="F9" s="54"/>
      <c r="G9" s="55">
        <v>7170</v>
      </c>
      <c r="H9" s="54"/>
      <c r="I9" s="55">
        <v>7580</v>
      </c>
    </row>
    <row r="10" spans="1:9" ht="11.25" customHeight="1">
      <c r="A10" s="20" t="s">
        <v>117</v>
      </c>
      <c r="B10" s="54"/>
      <c r="C10" s="55">
        <v>127</v>
      </c>
      <c r="D10" s="54"/>
      <c r="E10" s="55">
        <v>178</v>
      </c>
      <c r="F10" s="54"/>
      <c r="G10" s="66" t="s">
        <v>19</v>
      </c>
      <c r="H10" s="54"/>
      <c r="I10" s="66" t="s">
        <v>19</v>
      </c>
    </row>
    <row r="11" spans="1:9" ht="11.25" customHeight="1">
      <c r="A11" s="20" t="s">
        <v>57</v>
      </c>
      <c r="B11" s="54"/>
      <c r="C11" s="55">
        <v>1000</v>
      </c>
      <c r="D11" s="54"/>
      <c r="E11" s="55">
        <v>2460</v>
      </c>
      <c r="F11" s="54"/>
      <c r="G11" s="55">
        <v>1470</v>
      </c>
      <c r="H11" s="54"/>
      <c r="I11" s="55">
        <v>3690</v>
      </c>
    </row>
    <row r="12" spans="1:9" ht="11.25" customHeight="1">
      <c r="A12" s="20" t="s">
        <v>139</v>
      </c>
      <c r="B12" s="54"/>
      <c r="C12" s="66" t="s">
        <v>19</v>
      </c>
      <c r="D12" s="54"/>
      <c r="E12" s="66" t="s">
        <v>19</v>
      </c>
      <c r="F12" s="54"/>
      <c r="G12" s="66">
        <v>1</v>
      </c>
      <c r="H12" s="54"/>
      <c r="I12" s="66">
        <v>9</v>
      </c>
    </row>
    <row r="13" spans="1:9" ht="11.25" customHeight="1">
      <c r="A13" s="20" t="s">
        <v>40</v>
      </c>
      <c r="B13" s="54"/>
      <c r="C13" s="55">
        <v>18</v>
      </c>
      <c r="D13" s="66"/>
      <c r="E13" s="55">
        <v>22</v>
      </c>
      <c r="F13" s="54"/>
      <c r="G13" s="55">
        <v>37</v>
      </c>
      <c r="H13" s="66"/>
      <c r="I13" s="55">
        <v>42</v>
      </c>
    </row>
    <row r="14" spans="1:9" ht="11.25" customHeight="1">
      <c r="A14" s="20" t="s">
        <v>58</v>
      </c>
      <c r="B14" s="54"/>
      <c r="C14" s="55">
        <v>1610</v>
      </c>
      <c r="D14" s="54"/>
      <c r="E14" s="55">
        <v>2880</v>
      </c>
      <c r="F14" s="54"/>
      <c r="G14" s="55">
        <v>1470</v>
      </c>
      <c r="H14" s="54"/>
      <c r="I14" s="55">
        <v>2400</v>
      </c>
    </row>
    <row r="15" spans="1:9" ht="11.25" customHeight="1">
      <c r="A15" s="20" t="s">
        <v>104</v>
      </c>
      <c r="B15" s="54"/>
      <c r="C15" s="66">
        <v>336</v>
      </c>
      <c r="D15" s="54"/>
      <c r="E15" s="66">
        <v>1030</v>
      </c>
      <c r="F15" s="54"/>
      <c r="G15" s="66">
        <v>508</v>
      </c>
      <c r="H15" s="54"/>
      <c r="I15" s="66">
        <v>1320</v>
      </c>
    </row>
    <row r="16" spans="1:9" ht="11.25" customHeight="1">
      <c r="A16" s="20" t="s">
        <v>41</v>
      </c>
      <c r="B16" s="54"/>
      <c r="C16" s="55">
        <v>113000</v>
      </c>
      <c r="D16" s="54"/>
      <c r="E16" s="55">
        <v>188000</v>
      </c>
      <c r="F16" s="54"/>
      <c r="G16" s="55">
        <v>108000</v>
      </c>
      <c r="H16" s="54"/>
      <c r="I16" s="55">
        <v>178000</v>
      </c>
    </row>
    <row r="17" spans="1:9" ht="11.25" customHeight="1">
      <c r="A17" s="20" t="s">
        <v>60</v>
      </c>
      <c r="B17" s="54"/>
      <c r="C17" s="55">
        <v>81</v>
      </c>
      <c r="D17" s="54"/>
      <c r="E17" s="55">
        <v>223</v>
      </c>
      <c r="F17" s="54"/>
      <c r="G17" s="55">
        <v>243</v>
      </c>
      <c r="H17" s="54"/>
      <c r="I17" s="55">
        <v>660</v>
      </c>
    </row>
    <row r="18" spans="1:9" ht="11.25" customHeight="1">
      <c r="A18" s="20" t="s">
        <v>82</v>
      </c>
      <c r="B18" s="54"/>
      <c r="C18" s="55">
        <v>113</v>
      </c>
      <c r="D18" s="54"/>
      <c r="E18" s="55">
        <v>325</v>
      </c>
      <c r="F18" s="54"/>
      <c r="G18" s="55">
        <v>113</v>
      </c>
      <c r="H18" s="54"/>
      <c r="I18" s="55">
        <v>337</v>
      </c>
    </row>
    <row r="19" spans="1:9" ht="11.25" customHeight="1">
      <c r="A19" s="20" t="s">
        <v>42</v>
      </c>
      <c r="B19" s="54"/>
      <c r="C19" s="66">
        <v>218</v>
      </c>
      <c r="D19" s="54"/>
      <c r="E19" s="66">
        <v>555</v>
      </c>
      <c r="F19" s="54"/>
      <c r="G19" s="66">
        <v>385</v>
      </c>
      <c r="H19" s="54"/>
      <c r="I19" s="66">
        <v>1010</v>
      </c>
    </row>
    <row r="20" spans="1:9" ht="11.25" customHeight="1">
      <c r="A20" s="30" t="s">
        <v>17</v>
      </c>
      <c r="B20" s="39"/>
      <c r="C20" s="64">
        <v>125000</v>
      </c>
      <c r="D20" s="20"/>
      <c r="E20" s="64">
        <v>213000</v>
      </c>
      <c r="F20" s="20"/>
      <c r="G20" s="64">
        <v>120000</v>
      </c>
      <c r="H20" s="20"/>
      <c r="I20" s="64">
        <v>196000</v>
      </c>
    </row>
    <row r="21" spans="1:9" s="41" customFormat="1" ht="11.25" customHeight="1">
      <c r="A21" s="137" t="s">
        <v>21</v>
      </c>
      <c r="B21" s="120"/>
      <c r="C21" s="120"/>
      <c r="D21" s="120"/>
      <c r="E21" s="120"/>
      <c r="F21" s="120"/>
      <c r="G21" s="120"/>
      <c r="H21" s="120"/>
      <c r="I21" s="120"/>
    </row>
    <row r="22" spans="1:9" s="41" customFormat="1" ht="11.25" customHeight="1">
      <c r="A22" s="113" t="s">
        <v>67</v>
      </c>
      <c r="B22" s="114"/>
      <c r="C22" s="114"/>
      <c r="D22" s="114"/>
      <c r="E22" s="114"/>
      <c r="F22" s="114"/>
      <c r="G22" s="114"/>
      <c r="H22" s="114"/>
      <c r="I22" s="114"/>
    </row>
    <row r="23" spans="1:9" s="41" customFormat="1" ht="11.25" customHeight="1">
      <c r="A23" s="113" t="s">
        <v>68</v>
      </c>
      <c r="B23" s="114"/>
      <c r="C23" s="114"/>
      <c r="D23" s="114"/>
      <c r="E23" s="114"/>
      <c r="F23" s="115"/>
      <c r="G23" s="115"/>
      <c r="H23" s="115"/>
      <c r="I23" s="115"/>
    </row>
    <row r="24" spans="1:9" s="41" customFormat="1" ht="11.25" customHeight="1">
      <c r="A24" s="113" t="s">
        <v>69</v>
      </c>
      <c r="B24" s="115"/>
      <c r="C24" s="115"/>
      <c r="D24" s="115"/>
      <c r="E24" s="115"/>
      <c r="F24" s="115"/>
      <c r="G24" s="115"/>
      <c r="H24" s="115"/>
      <c r="I24" s="115"/>
    </row>
    <row r="25" spans="1:9" s="41" customFormat="1" ht="11.25" customHeight="1">
      <c r="A25" s="113"/>
      <c r="B25" s="138"/>
      <c r="C25" s="138"/>
      <c r="D25" s="138"/>
      <c r="E25" s="138"/>
      <c r="F25" s="138"/>
      <c r="G25" s="138"/>
      <c r="H25" s="138"/>
      <c r="I25" s="138"/>
    </row>
    <row r="26" spans="1:9" s="41" customFormat="1" ht="11.25" customHeight="1">
      <c r="A26" s="131" t="s">
        <v>43</v>
      </c>
      <c r="B26" s="131"/>
      <c r="C26" s="115"/>
      <c r="D26" s="115"/>
      <c r="E26" s="115"/>
      <c r="F26" s="115"/>
      <c r="G26" s="115"/>
      <c r="H26" s="115"/>
      <c r="I26" s="115"/>
    </row>
  </sheetData>
  <sheetProtection/>
  <mergeCells count="11">
    <mergeCell ref="A24:I24"/>
    <mergeCell ref="A3:I3"/>
    <mergeCell ref="A25:I25"/>
    <mergeCell ref="A26:I26"/>
    <mergeCell ref="C4:E4"/>
    <mergeCell ref="G4:I4"/>
    <mergeCell ref="A1:I1"/>
    <mergeCell ref="A2:I2"/>
    <mergeCell ref="A22:I22"/>
    <mergeCell ref="A21:I21"/>
    <mergeCell ref="A23:I23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25.83203125" style="1" customWidth="1"/>
    <col min="2" max="2" width="1.83203125" style="1" customWidth="1"/>
    <col min="3" max="3" width="9.33203125" style="1" customWidth="1"/>
    <col min="4" max="4" width="1.83203125" style="1" customWidth="1"/>
    <col min="5" max="5" width="9.33203125" style="1" customWidth="1"/>
    <col min="6" max="6" width="1.83203125" style="1" customWidth="1"/>
    <col min="7" max="7" width="9.33203125" style="1" customWidth="1"/>
    <col min="8" max="8" width="1.83203125" style="1" customWidth="1"/>
    <col min="9" max="16384" width="9.33203125" style="1" customWidth="1"/>
  </cols>
  <sheetData>
    <row r="1" spans="1:9" ht="11.25" customHeight="1">
      <c r="A1" s="147" t="s">
        <v>62</v>
      </c>
      <c r="B1" s="147"/>
      <c r="C1" s="147"/>
      <c r="D1" s="147"/>
      <c r="E1" s="147"/>
      <c r="F1" s="147"/>
      <c r="G1" s="147"/>
      <c r="H1" s="147"/>
      <c r="I1" s="147"/>
    </row>
    <row r="2" spans="1:9" ht="11.25" customHeight="1">
      <c r="A2" s="147" t="s">
        <v>131</v>
      </c>
      <c r="B2" s="147"/>
      <c r="C2" s="147"/>
      <c r="D2" s="147"/>
      <c r="E2" s="147"/>
      <c r="F2" s="147"/>
      <c r="G2" s="147"/>
      <c r="H2" s="147"/>
      <c r="I2" s="147"/>
    </row>
    <row r="3" spans="1:9" ht="11.25" customHeight="1">
      <c r="A3" s="144"/>
      <c r="B3" s="133"/>
      <c r="C3" s="133"/>
      <c r="D3" s="133"/>
      <c r="E3" s="133"/>
      <c r="F3" s="133"/>
      <c r="G3" s="133"/>
      <c r="H3" s="133"/>
      <c r="I3" s="133"/>
    </row>
    <row r="4" spans="1:9" ht="11.25" customHeight="1">
      <c r="A4" s="6"/>
      <c r="B4" s="6"/>
      <c r="C4" s="146">
        <v>2014</v>
      </c>
      <c r="D4" s="146"/>
      <c r="E4" s="146"/>
      <c r="F4" s="6"/>
      <c r="G4" s="146">
        <v>2015</v>
      </c>
      <c r="H4" s="146"/>
      <c r="I4" s="146"/>
    </row>
    <row r="5" spans="1:9" ht="11.25" customHeight="1">
      <c r="A5" s="7"/>
      <c r="B5" s="7"/>
      <c r="C5" s="7" t="s">
        <v>2</v>
      </c>
      <c r="D5" s="7"/>
      <c r="E5" s="7" t="s">
        <v>132</v>
      </c>
      <c r="F5" s="7"/>
      <c r="G5" s="7" t="s">
        <v>2</v>
      </c>
      <c r="H5" s="7"/>
      <c r="I5" s="7" t="s">
        <v>132</v>
      </c>
    </row>
    <row r="6" spans="1:9" ht="11.25" customHeight="1">
      <c r="A6" s="8" t="s">
        <v>36</v>
      </c>
      <c r="B6" s="8"/>
      <c r="C6" s="8" t="s">
        <v>37</v>
      </c>
      <c r="D6" s="8"/>
      <c r="E6" s="8" t="s">
        <v>46</v>
      </c>
      <c r="F6" s="8"/>
      <c r="G6" s="8" t="s">
        <v>37</v>
      </c>
      <c r="H6" s="8"/>
      <c r="I6" s="8" t="s">
        <v>46</v>
      </c>
    </row>
    <row r="7" spans="1:9" ht="11.25" customHeight="1">
      <c r="A7" s="2" t="s">
        <v>39</v>
      </c>
      <c r="B7" s="7"/>
      <c r="C7" s="10">
        <v>6550</v>
      </c>
      <c r="D7" s="7"/>
      <c r="E7" s="15">
        <v>2850</v>
      </c>
      <c r="F7" s="7"/>
      <c r="G7" s="10">
        <v>9070</v>
      </c>
      <c r="H7" s="7"/>
      <c r="I7" s="15">
        <v>4160</v>
      </c>
    </row>
    <row r="8" spans="1:9" ht="11.25" customHeight="1">
      <c r="A8" s="2" t="s">
        <v>56</v>
      </c>
      <c r="B8" s="9"/>
      <c r="C8" s="11">
        <v>1250</v>
      </c>
      <c r="D8" s="9"/>
      <c r="E8" s="11">
        <v>1240</v>
      </c>
      <c r="F8" s="9"/>
      <c r="G8" s="11">
        <v>964</v>
      </c>
      <c r="H8" s="9"/>
      <c r="I8" s="11">
        <v>644</v>
      </c>
    </row>
    <row r="9" spans="1:9" ht="11.25" customHeight="1">
      <c r="A9" s="2" t="s">
        <v>79</v>
      </c>
      <c r="B9" s="9"/>
      <c r="C9" s="10">
        <v>165</v>
      </c>
      <c r="D9" s="9"/>
      <c r="E9" s="10">
        <v>114</v>
      </c>
      <c r="F9" s="9"/>
      <c r="G9" s="10" t="s">
        <v>19</v>
      </c>
      <c r="H9" s="9"/>
      <c r="I9" s="10" t="s">
        <v>19</v>
      </c>
    </row>
    <row r="10" spans="1:9" ht="11.25" customHeight="1">
      <c r="A10" s="2" t="s">
        <v>57</v>
      </c>
      <c r="B10" s="9"/>
      <c r="C10" s="11">
        <v>1580</v>
      </c>
      <c r="D10" s="13"/>
      <c r="E10" s="11">
        <v>2470</v>
      </c>
      <c r="F10" s="13"/>
      <c r="G10" s="11">
        <v>1150</v>
      </c>
      <c r="H10" s="13"/>
      <c r="I10" s="11">
        <v>1900</v>
      </c>
    </row>
    <row r="11" spans="1:9" ht="11.25" customHeight="1">
      <c r="A11" s="2" t="s">
        <v>63</v>
      </c>
      <c r="B11" s="9"/>
      <c r="C11" s="11">
        <v>340</v>
      </c>
      <c r="D11" s="9"/>
      <c r="E11" s="12">
        <v>593</v>
      </c>
      <c r="F11" s="9"/>
      <c r="G11" s="11">
        <v>221</v>
      </c>
      <c r="H11" s="9"/>
      <c r="I11" s="12">
        <v>321</v>
      </c>
    </row>
    <row r="12" spans="1:9" ht="11.25" customHeight="1">
      <c r="A12" s="2" t="s">
        <v>90</v>
      </c>
      <c r="B12" s="9"/>
      <c r="C12" s="10">
        <v>453</v>
      </c>
      <c r="D12" s="9"/>
      <c r="E12" s="10">
        <v>293</v>
      </c>
      <c r="F12" s="9"/>
      <c r="G12" s="10">
        <v>173</v>
      </c>
      <c r="H12" s="9"/>
      <c r="I12" s="10">
        <v>143</v>
      </c>
    </row>
    <row r="13" spans="1:9" ht="11.25" customHeight="1">
      <c r="A13" s="2" t="s">
        <v>118</v>
      </c>
      <c r="B13" s="9"/>
      <c r="C13" s="10">
        <v>141</v>
      </c>
      <c r="D13" s="9"/>
      <c r="E13" s="10">
        <v>197</v>
      </c>
      <c r="F13" s="9"/>
      <c r="G13" s="10">
        <v>322</v>
      </c>
      <c r="H13" s="9"/>
      <c r="I13" s="10">
        <v>371</v>
      </c>
    </row>
    <row r="14" spans="1:9" ht="11.25" customHeight="1">
      <c r="A14" s="2" t="s">
        <v>58</v>
      </c>
      <c r="B14" s="9"/>
      <c r="C14" s="11">
        <v>3650</v>
      </c>
      <c r="E14" s="11">
        <v>4450</v>
      </c>
      <c r="F14" s="9"/>
      <c r="G14" s="11">
        <v>5110</v>
      </c>
      <c r="I14" s="11">
        <v>5730</v>
      </c>
    </row>
    <row r="15" spans="1:9" ht="11.25" customHeight="1">
      <c r="A15" s="2" t="s">
        <v>82</v>
      </c>
      <c r="B15" s="9"/>
      <c r="C15" s="10">
        <v>1290</v>
      </c>
      <c r="E15" s="16">
        <v>476</v>
      </c>
      <c r="F15" s="9"/>
      <c r="G15" s="10">
        <v>1440</v>
      </c>
      <c r="I15" s="16">
        <v>569</v>
      </c>
    </row>
    <row r="16" spans="1:9" ht="11.25" customHeight="1">
      <c r="A16" s="2" t="s">
        <v>119</v>
      </c>
      <c r="B16" s="9"/>
      <c r="C16" s="10">
        <v>38</v>
      </c>
      <c r="E16" s="16">
        <v>32</v>
      </c>
      <c r="F16" s="9"/>
      <c r="G16" s="10" t="s">
        <v>19</v>
      </c>
      <c r="H16" s="9"/>
      <c r="I16" s="10" t="s">
        <v>19</v>
      </c>
    </row>
    <row r="17" spans="1:9" ht="11.25" customHeight="1">
      <c r="A17" s="2" t="s">
        <v>61</v>
      </c>
      <c r="B17" s="9"/>
      <c r="C17" s="11">
        <v>761</v>
      </c>
      <c r="D17" s="9"/>
      <c r="E17" s="12">
        <v>1130</v>
      </c>
      <c r="F17" s="9"/>
      <c r="G17" s="11">
        <v>494</v>
      </c>
      <c r="H17" s="9"/>
      <c r="I17" s="12">
        <v>841</v>
      </c>
    </row>
    <row r="18" spans="1:9" ht="11.25" customHeight="1">
      <c r="A18" s="3" t="s">
        <v>17</v>
      </c>
      <c r="B18" s="4"/>
      <c r="C18" s="5">
        <v>16200</v>
      </c>
      <c r="D18" s="2"/>
      <c r="E18" s="5">
        <v>13800</v>
      </c>
      <c r="F18" s="14" t="s">
        <v>80</v>
      </c>
      <c r="G18" s="5">
        <v>18900</v>
      </c>
      <c r="H18" s="2"/>
      <c r="I18" s="5">
        <v>14700</v>
      </c>
    </row>
    <row r="19" spans="1:9" ht="11.25" customHeight="1">
      <c r="A19" s="137" t="s">
        <v>21</v>
      </c>
      <c r="B19" s="148"/>
      <c r="C19" s="148"/>
      <c r="D19" s="148"/>
      <c r="E19" s="148"/>
      <c r="F19" s="148"/>
      <c r="G19" s="148"/>
      <c r="H19" s="148"/>
      <c r="I19" s="148"/>
    </row>
    <row r="20" spans="1:9" ht="11.25" customHeight="1">
      <c r="A20" s="145" t="s">
        <v>67</v>
      </c>
      <c r="B20" s="143"/>
      <c r="C20" s="143"/>
      <c r="D20" s="143"/>
      <c r="E20" s="143"/>
      <c r="F20" s="143"/>
      <c r="G20" s="143"/>
      <c r="H20" s="143"/>
      <c r="I20" s="143"/>
    </row>
    <row r="21" spans="1:9" ht="11.25" customHeight="1">
      <c r="A21" s="145" t="s">
        <v>130</v>
      </c>
      <c r="B21" s="143"/>
      <c r="C21" s="143"/>
      <c r="D21" s="143"/>
      <c r="E21" s="143"/>
      <c r="F21" s="138"/>
      <c r="G21" s="138"/>
      <c r="H21" s="138"/>
      <c r="I21" s="138"/>
    </row>
    <row r="22" spans="1:9" ht="11.25" customHeight="1">
      <c r="A22" s="142" t="s">
        <v>129</v>
      </c>
      <c r="B22" s="143"/>
      <c r="C22" s="143"/>
      <c r="D22" s="143"/>
      <c r="E22" s="143"/>
      <c r="F22" s="138"/>
      <c r="G22" s="138"/>
      <c r="H22" s="138"/>
      <c r="I22" s="138"/>
    </row>
    <row r="23" spans="1:9" ht="11.25" customHeight="1">
      <c r="A23" s="145"/>
      <c r="B23" s="138"/>
      <c r="C23" s="138"/>
      <c r="D23" s="138"/>
      <c r="E23" s="138"/>
      <c r="F23" s="138"/>
      <c r="G23" s="138"/>
      <c r="H23" s="138"/>
      <c r="I23" s="138"/>
    </row>
    <row r="24" spans="1:9" ht="11.25" customHeight="1">
      <c r="A24" s="142" t="s">
        <v>43</v>
      </c>
      <c r="B24" s="142"/>
      <c r="C24" s="142"/>
      <c r="D24" s="142"/>
      <c r="E24" s="142"/>
      <c r="F24" s="142"/>
      <c r="G24" s="142"/>
      <c r="H24" s="142"/>
      <c r="I24" s="142"/>
    </row>
  </sheetData>
  <sheetProtection/>
  <mergeCells count="11">
    <mergeCell ref="A1:I1"/>
    <mergeCell ref="A2:I2"/>
    <mergeCell ref="A20:I20"/>
    <mergeCell ref="A19:I19"/>
    <mergeCell ref="A21:I21"/>
    <mergeCell ref="A22:I22"/>
    <mergeCell ref="A3:I3"/>
    <mergeCell ref="A23:I23"/>
    <mergeCell ref="A24:I24"/>
    <mergeCell ref="C4:E4"/>
    <mergeCell ref="G4:I4"/>
  </mergeCells>
  <printOptions/>
  <pageMargins left="0.5" right="0.5" top="0.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20.83203125" style="18" customWidth="1"/>
    <col min="2" max="2" width="1.83203125" style="18" customWidth="1"/>
    <col min="3" max="3" width="11.33203125" style="18" bestFit="1" customWidth="1"/>
    <col min="4" max="4" width="1.83203125" style="18" customWidth="1"/>
    <col min="5" max="5" width="10" style="18" bestFit="1" customWidth="1"/>
    <col min="6" max="6" width="1.83203125" style="18" customWidth="1"/>
    <col min="7" max="7" width="11.33203125" style="18" bestFit="1" customWidth="1"/>
    <col min="8" max="8" width="1.83203125" style="18" customWidth="1"/>
    <col min="9" max="9" width="10" style="18" bestFit="1" customWidth="1"/>
    <col min="10" max="16384" width="9.33203125" style="18" customWidth="1"/>
  </cols>
  <sheetData>
    <row r="1" spans="1:9" ht="11.25" customHeight="1">
      <c r="A1" s="118" t="s">
        <v>64</v>
      </c>
      <c r="B1" s="118"/>
      <c r="C1" s="118"/>
      <c r="D1" s="118"/>
      <c r="E1" s="118"/>
      <c r="F1" s="118"/>
      <c r="G1" s="118"/>
      <c r="H1" s="118"/>
      <c r="I1" s="118"/>
    </row>
    <row r="2" spans="1:9" ht="11.25" customHeight="1">
      <c r="A2" s="118" t="s">
        <v>65</v>
      </c>
      <c r="B2" s="118"/>
      <c r="C2" s="118"/>
      <c r="D2" s="118"/>
      <c r="E2" s="118"/>
      <c r="F2" s="118"/>
      <c r="G2" s="118"/>
      <c r="H2" s="118"/>
      <c r="I2" s="118"/>
    </row>
    <row r="3" spans="1:9" ht="11.25" customHeight="1">
      <c r="A3" s="122"/>
      <c r="B3" s="133"/>
      <c r="C3" s="133"/>
      <c r="D3" s="133"/>
      <c r="E3" s="133"/>
      <c r="F3" s="133"/>
      <c r="G3" s="133"/>
      <c r="H3" s="133"/>
      <c r="I3" s="133"/>
    </row>
    <row r="4" spans="1:9" ht="11.25" customHeight="1">
      <c r="A4" s="47"/>
      <c r="B4" s="47"/>
      <c r="C4" s="136">
        <v>2014</v>
      </c>
      <c r="D4" s="136"/>
      <c r="E4" s="136"/>
      <c r="F4" s="47"/>
      <c r="G4" s="136">
        <v>2015</v>
      </c>
      <c r="H4" s="136"/>
      <c r="I4" s="136"/>
    </row>
    <row r="5" spans="1:9" ht="11.25" customHeight="1">
      <c r="A5" s="61"/>
      <c r="B5" s="61"/>
      <c r="C5" s="61" t="s">
        <v>2</v>
      </c>
      <c r="D5" s="61"/>
      <c r="E5" s="61" t="s">
        <v>66</v>
      </c>
      <c r="F5" s="61"/>
      <c r="G5" s="61" t="s">
        <v>2</v>
      </c>
      <c r="H5" s="61"/>
      <c r="I5" s="61" t="s">
        <v>66</v>
      </c>
    </row>
    <row r="6" spans="1:9" ht="11.25" customHeight="1">
      <c r="A6" s="50" t="s">
        <v>36</v>
      </c>
      <c r="B6" s="50"/>
      <c r="C6" s="50" t="s">
        <v>37</v>
      </c>
      <c r="D6" s="50"/>
      <c r="E6" s="50" t="s">
        <v>46</v>
      </c>
      <c r="F6" s="50"/>
      <c r="G6" s="50" t="s">
        <v>37</v>
      </c>
      <c r="H6" s="50"/>
      <c r="I6" s="50" t="s">
        <v>46</v>
      </c>
    </row>
    <row r="7" spans="1:9" ht="11.25" customHeight="1">
      <c r="A7" s="20" t="s">
        <v>39</v>
      </c>
      <c r="B7" s="54"/>
      <c r="C7" s="55">
        <v>581</v>
      </c>
      <c r="D7" s="54"/>
      <c r="E7" s="62">
        <v>794</v>
      </c>
      <c r="F7" s="54"/>
      <c r="G7" s="55">
        <v>420</v>
      </c>
      <c r="H7" s="54"/>
      <c r="I7" s="62">
        <v>634</v>
      </c>
    </row>
    <row r="8" spans="1:9" ht="11.25" customHeight="1">
      <c r="A8" s="20" t="s">
        <v>56</v>
      </c>
      <c r="B8" s="54"/>
      <c r="C8" s="55">
        <v>13900</v>
      </c>
      <c r="D8" s="67"/>
      <c r="E8" s="55">
        <v>18900</v>
      </c>
      <c r="F8" s="67"/>
      <c r="G8" s="55">
        <v>13600</v>
      </c>
      <c r="H8" s="67"/>
      <c r="I8" s="55">
        <v>18100</v>
      </c>
    </row>
    <row r="9" spans="1:9" ht="11.25" customHeight="1">
      <c r="A9" s="20" t="s">
        <v>118</v>
      </c>
      <c r="B9" s="54"/>
      <c r="C9" s="55">
        <v>3000</v>
      </c>
      <c r="D9" s="67"/>
      <c r="E9" s="55">
        <v>3730</v>
      </c>
      <c r="F9" s="67"/>
      <c r="G9" s="66" t="s">
        <v>19</v>
      </c>
      <c r="H9" s="54"/>
      <c r="I9" s="66" t="s">
        <v>19</v>
      </c>
    </row>
    <row r="10" spans="1:9" ht="11.25" customHeight="1">
      <c r="A10" s="20" t="s">
        <v>41</v>
      </c>
      <c r="B10" s="54"/>
      <c r="C10" s="55">
        <v>20900</v>
      </c>
      <c r="D10" s="54"/>
      <c r="E10" s="55">
        <v>27100</v>
      </c>
      <c r="F10" s="54"/>
      <c r="G10" s="55">
        <v>18400</v>
      </c>
      <c r="H10" s="54"/>
      <c r="I10" s="55">
        <v>22800</v>
      </c>
    </row>
    <row r="11" spans="1:9" ht="12" customHeight="1">
      <c r="A11" s="46" t="s">
        <v>87</v>
      </c>
      <c r="B11" s="54"/>
      <c r="C11" s="66">
        <v>85</v>
      </c>
      <c r="D11" s="54"/>
      <c r="E11" s="66">
        <v>129</v>
      </c>
      <c r="F11" s="31"/>
      <c r="G11" s="66">
        <v>37</v>
      </c>
      <c r="H11" s="54"/>
      <c r="I11" s="66">
        <v>82</v>
      </c>
    </row>
    <row r="12" spans="1:9" ht="11.25" customHeight="1">
      <c r="A12" s="30" t="s">
        <v>17</v>
      </c>
      <c r="B12" s="39"/>
      <c r="C12" s="64">
        <v>38400</v>
      </c>
      <c r="D12" s="20"/>
      <c r="E12" s="64">
        <v>50700</v>
      </c>
      <c r="F12" s="20"/>
      <c r="G12" s="64">
        <v>32400</v>
      </c>
      <c r="H12" s="20"/>
      <c r="I12" s="64">
        <v>41600</v>
      </c>
    </row>
    <row r="13" spans="1:9" ht="11.25" customHeight="1">
      <c r="A13" s="137" t="s">
        <v>21</v>
      </c>
      <c r="B13" s="129"/>
      <c r="C13" s="129"/>
      <c r="D13" s="120"/>
      <c r="E13" s="120"/>
      <c r="F13" s="120"/>
      <c r="G13" s="120"/>
      <c r="H13" s="120"/>
      <c r="I13" s="120"/>
    </row>
    <row r="14" spans="1:9" ht="11.25" customHeight="1">
      <c r="A14" s="149" t="s">
        <v>67</v>
      </c>
      <c r="B14" s="150"/>
      <c r="C14" s="150"/>
      <c r="D14" s="150"/>
      <c r="E14" s="150"/>
      <c r="F14" s="150"/>
      <c r="G14" s="150"/>
      <c r="H14" s="150"/>
      <c r="I14" s="150"/>
    </row>
    <row r="15" spans="1:9" ht="11.25" customHeight="1">
      <c r="A15" s="113" t="s">
        <v>68</v>
      </c>
      <c r="B15" s="114"/>
      <c r="C15" s="114"/>
      <c r="D15" s="114"/>
      <c r="E15" s="114"/>
      <c r="F15" s="115"/>
      <c r="G15" s="115"/>
      <c r="H15" s="115"/>
      <c r="I15" s="115"/>
    </row>
    <row r="16" spans="1:9" ht="11.25" customHeight="1">
      <c r="A16" s="131" t="s">
        <v>103</v>
      </c>
      <c r="B16" s="113"/>
      <c r="C16" s="113"/>
      <c r="D16" s="113"/>
      <c r="E16" s="113"/>
      <c r="F16" s="113"/>
      <c r="G16" s="113"/>
      <c r="H16" s="115"/>
      <c r="I16" s="115"/>
    </row>
    <row r="17" spans="1:9" ht="11.25" customHeight="1">
      <c r="A17" s="131"/>
      <c r="B17" s="138"/>
      <c r="C17" s="138"/>
      <c r="D17" s="138"/>
      <c r="E17" s="138"/>
      <c r="F17" s="138"/>
      <c r="G17" s="138"/>
      <c r="H17" s="138"/>
      <c r="I17" s="138"/>
    </row>
    <row r="18" spans="1:9" ht="11.25" customHeight="1">
      <c r="A18" s="131" t="s">
        <v>43</v>
      </c>
      <c r="B18" s="131"/>
      <c r="C18" s="115"/>
      <c r="D18" s="115"/>
      <c r="E18" s="115"/>
      <c r="F18" s="115"/>
      <c r="G18" s="115"/>
      <c r="H18" s="115"/>
      <c r="I18" s="115"/>
    </row>
    <row r="22" ht="11.25" customHeight="1">
      <c r="E22" s="18" t="s">
        <v>5</v>
      </c>
    </row>
  </sheetData>
  <sheetProtection/>
  <mergeCells count="11">
    <mergeCell ref="A1:I1"/>
    <mergeCell ref="A2:I2"/>
    <mergeCell ref="A14:I14"/>
    <mergeCell ref="A16:I16"/>
    <mergeCell ref="A15:I15"/>
    <mergeCell ref="A13:I13"/>
    <mergeCell ref="A3:I3"/>
    <mergeCell ref="A17:I17"/>
    <mergeCell ref="A18:I18"/>
    <mergeCell ref="C4:E4"/>
    <mergeCell ref="G4:I4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Fluorspar in 2015</dc:title>
  <dc:subject>Fluorspar</dc:subject>
  <dc:creator>National Minerals Information Team</dc:creator>
  <cp:keywords>USGS Minerals</cp:keywords>
  <dc:description/>
  <cp:lastModifiedBy>cyknutson</cp:lastModifiedBy>
  <cp:lastPrinted>2017-03-22T15:47:52Z</cp:lastPrinted>
  <dcterms:created xsi:type="dcterms:W3CDTF">2009-04-29T13:31:13Z</dcterms:created>
  <dcterms:modified xsi:type="dcterms:W3CDTF">2017-05-02T16:09:57Z</dcterms:modified>
  <cp:category/>
  <cp:version/>
  <cp:contentType/>
  <cp:contentStatus/>
</cp:coreProperties>
</file>